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ULTIBOOT\2021 FRANCISCO C ALVAREZ\SICCA 2021\"/>
    </mc:Choice>
  </mc:AlternateContent>
  <bookViews>
    <workbookView xWindow="0" yWindow="0" windowWidth="20490" windowHeight="7755"/>
  </bookViews>
  <sheets>
    <sheet name="RESUMEN ANUAL " sheetId="1" r:id="rId1"/>
  </sheets>
  <definedNames>
    <definedName name="_xlnm.Print_Area" localSheetId="0">'RESUMEN ANUAL '!$A$1:$W$114</definedName>
  </definedNames>
  <calcPr calcId="162913"/>
</workbook>
</file>

<file path=xl/calcChain.xml><?xml version="1.0" encoding="utf-8"?>
<calcChain xmlns="http://schemas.openxmlformats.org/spreadsheetml/2006/main">
  <c r="U103" i="1" l="1"/>
  <c r="V103" i="1" l="1"/>
  <c r="W103" i="1" s="1"/>
  <c r="U61" i="1"/>
  <c r="V61" i="1" l="1"/>
  <c r="W61" i="1" s="1"/>
  <c r="U63" i="1" l="1"/>
  <c r="W63" i="1" s="1"/>
  <c r="U62" i="1"/>
  <c r="W62" i="1" s="1"/>
  <c r="U49" i="1"/>
  <c r="W49" i="1" s="1"/>
  <c r="U48" i="1"/>
  <c r="W48" i="1" s="1"/>
  <c r="U47" i="1"/>
  <c r="W47" i="1" s="1"/>
  <c r="U46" i="1"/>
  <c r="W46" i="1" s="1"/>
  <c r="U45" i="1"/>
  <c r="W45" i="1" s="1"/>
  <c r="U44" i="1"/>
  <c r="W44" i="1" s="1"/>
  <c r="U43" i="1"/>
  <c r="W43" i="1" s="1"/>
  <c r="U42" i="1"/>
  <c r="W42" i="1" s="1"/>
  <c r="U41" i="1"/>
  <c r="W41" i="1" s="1"/>
  <c r="U40" i="1"/>
  <c r="W40" i="1" s="1"/>
  <c r="U39" i="1"/>
  <c r="W39" i="1" s="1"/>
  <c r="U38" i="1"/>
  <c r="W38" i="1" s="1"/>
  <c r="U37" i="1"/>
  <c r="W37" i="1" s="1"/>
  <c r="U36" i="1"/>
  <c r="W36" i="1" s="1"/>
  <c r="U35" i="1"/>
  <c r="W35" i="1" s="1"/>
  <c r="U34" i="1"/>
  <c r="W34" i="1" s="1"/>
  <c r="U33" i="1"/>
  <c r="W33" i="1" s="1"/>
  <c r="U32" i="1"/>
  <c r="W32" i="1" s="1"/>
  <c r="U28" i="1"/>
  <c r="U31" i="1"/>
  <c r="W31" i="1" s="1"/>
  <c r="V28" i="1" l="1"/>
  <c r="W28" i="1" s="1"/>
  <c r="U113" i="1"/>
  <c r="V113" i="1" s="1"/>
  <c r="W113" i="1" l="1"/>
  <c r="U112" i="1"/>
  <c r="V112" i="1" s="1"/>
  <c r="W112" i="1" s="1"/>
  <c r="U72" i="1"/>
  <c r="V72" i="1" s="1"/>
  <c r="W72" i="1" s="1"/>
  <c r="U73" i="1"/>
  <c r="V73" i="1" s="1"/>
  <c r="W73" i="1" s="1"/>
  <c r="U74" i="1"/>
  <c r="V74" i="1" s="1"/>
  <c r="W74" i="1" s="1"/>
  <c r="U75" i="1"/>
  <c r="V75" i="1" s="1"/>
  <c r="W75" i="1" s="1"/>
  <c r="U76" i="1"/>
  <c r="V76" i="1" s="1"/>
  <c r="W76" i="1" s="1"/>
  <c r="U77" i="1"/>
  <c r="V77" i="1" s="1"/>
  <c r="W77" i="1" s="1"/>
  <c r="U78" i="1"/>
  <c r="V78" i="1" s="1"/>
  <c r="W78" i="1" s="1"/>
  <c r="U79" i="1"/>
  <c r="V79" i="1" s="1"/>
  <c r="W79" i="1" s="1"/>
  <c r="U80" i="1"/>
  <c r="V80" i="1" s="1"/>
  <c r="W80" i="1" s="1"/>
  <c r="U81" i="1"/>
  <c r="V81" i="1" s="1"/>
  <c r="W81" i="1" s="1"/>
  <c r="U82" i="1"/>
  <c r="V82" i="1" s="1"/>
  <c r="W82" i="1" s="1"/>
  <c r="U83" i="1"/>
  <c r="V83" i="1" s="1"/>
  <c r="W83" i="1" s="1"/>
  <c r="U84" i="1"/>
  <c r="V84" i="1" s="1"/>
  <c r="W84" i="1" s="1"/>
  <c r="U85" i="1"/>
  <c r="V85" i="1" s="1"/>
  <c r="W85" i="1" s="1"/>
  <c r="U86" i="1"/>
  <c r="V86" i="1" s="1"/>
  <c r="W86" i="1" s="1"/>
  <c r="U87" i="1"/>
  <c r="V87" i="1" s="1"/>
  <c r="W87" i="1" s="1"/>
  <c r="U88" i="1"/>
  <c r="V88" i="1" s="1"/>
  <c r="W88" i="1" s="1"/>
  <c r="U89" i="1"/>
  <c r="V89" i="1" s="1"/>
  <c r="W89" i="1" s="1"/>
  <c r="U90" i="1"/>
  <c r="V90" i="1" s="1"/>
  <c r="W90" i="1" s="1"/>
  <c r="U91" i="1"/>
  <c r="V91" i="1" s="1"/>
  <c r="W91" i="1" s="1"/>
  <c r="U92" i="1"/>
  <c r="V92" i="1" s="1"/>
  <c r="W92" i="1" s="1"/>
  <c r="U93" i="1"/>
  <c r="V93" i="1" s="1"/>
  <c r="W93" i="1" s="1"/>
  <c r="U94" i="1"/>
  <c r="V94" i="1" s="1"/>
  <c r="W94" i="1" s="1"/>
  <c r="U95" i="1"/>
  <c r="V95" i="1" s="1"/>
  <c r="W95" i="1" s="1"/>
  <c r="U96" i="1"/>
  <c r="V96" i="1" s="1"/>
  <c r="W96" i="1" s="1"/>
  <c r="U97" i="1"/>
  <c r="V97" i="1" s="1"/>
  <c r="W97" i="1" s="1"/>
  <c r="U98" i="1"/>
  <c r="V98" i="1" s="1"/>
  <c r="W98" i="1" s="1"/>
  <c r="U99" i="1"/>
  <c r="V99" i="1" s="1"/>
  <c r="W99" i="1" s="1"/>
  <c r="U100" i="1"/>
  <c r="V100" i="1" s="1"/>
  <c r="W100" i="1" s="1"/>
  <c r="U101" i="1"/>
  <c r="V101" i="1" s="1"/>
  <c r="W101" i="1" s="1"/>
  <c r="U102" i="1"/>
  <c r="V102" i="1" s="1"/>
  <c r="W102" i="1" s="1"/>
  <c r="U104" i="1"/>
  <c r="V104" i="1" s="1"/>
  <c r="W104" i="1" s="1"/>
  <c r="U105" i="1"/>
  <c r="V105" i="1" s="1"/>
  <c r="W105" i="1" s="1"/>
  <c r="U106" i="1"/>
  <c r="V106" i="1" s="1"/>
  <c r="W106" i="1" s="1"/>
  <c r="U107" i="1"/>
  <c r="V107" i="1" s="1"/>
  <c r="W107" i="1" s="1"/>
  <c r="U108" i="1"/>
  <c r="V108" i="1" s="1"/>
  <c r="W108" i="1" s="1"/>
  <c r="U109" i="1"/>
  <c r="V109" i="1" s="1"/>
  <c r="W109" i="1" s="1"/>
  <c r="U110" i="1"/>
  <c r="V110" i="1" s="1"/>
  <c r="W110" i="1" s="1"/>
  <c r="U111" i="1"/>
  <c r="V111" i="1" s="1"/>
  <c r="W111" i="1" s="1"/>
  <c r="U64" i="1"/>
  <c r="U65" i="1"/>
  <c r="U66" i="1"/>
  <c r="U67" i="1"/>
  <c r="U68" i="1"/>
  <c r="U69" i="1"/>
  <c r="U70" i="1"/>
  <c r="U71" i="1"/>
  <c r="V71" i="1" l="1"/>
  <c r="W71" i="1" s="1"/>
  <c r="W69" i="1"/>
  <c r="V67" i="1"/>
  <c r="W67" i="1" s="1"/>
  <c r="V65" i="1"/>
  <c r="W65" i="1" s="1"/>
  <c r="V70" i="1"/>
  <c r="W70" i="1" s="1"/>
  <c r="V68" i="1"/>
  <c r="W68" i="1" s="1"/>
  <c r="V66" i="1"/>
  <c r="W66" i="1" s="1"/>
  <c r="V64" i="1"/>
  <c r="W64" i="1" s="1"/>
  <c r="U50" i="1" l="1"/>
  <c r="V50" i="1" s="1"/>
  <c r="W50" i="1" s="1"/>
  <c r="U51" i="1"/>
  <c r="U52" i="1"/>
  <c r="V52" i="1" s="1"/>
  <c r="U53" i="1"/>
  <c r="U54" i="1"/>
  <c r="V54" i="1" s="1"/>
  <c r="U55" i="1"/>
  <c r="U56" i="1"/>
  <c r="V56" i="1" s="1"/>
  <c r="U57" i="1"/>
  <c r="V57" i="1" s="1"/>
  <c r="U58" i="1"/>
  <c r="V58" i="1" s="1"/>
  <c r="U59" i="1"/>
  <c r="U60" i="1"/>
  <c r="V60" i="1" s="1"/>
  <c r="W57" i="1" l="1"/>
  <c r="W53" i="1"/>
  <c r="V59" i="1"/>
  <c r="W59" i="1" s="1"/>
  <c r="V55" i="1"/>
  <c r="W55" i="1" s="1"/>
  <c r="V51" i="1"/>
  <c r="W51" i="1" s="1"/>
  <c r="W60" i="1"/>
  <c r="W58" i="1"/>
  <c r="W56" i="1"/>
  <c r="W54" i="1"/>
  <c r="W52" i="1"/>
  <c r="U10" i="1"/>
  <c r="V10" i="1" l="1"/>
  <c r="W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U18" i="1"/>
  <c r="V18" i="1" s="1"/>
  <c r="U19" i="1"/>
  <c r="V19" i="1" s="1"/>
  <c r="U20" i="1"/>
  <c r="V20" i="1" s="1"/>
  <c r="U21" i="1"/>
  <c r="V21" i="1" s="1"/>
  <c r="U8" i="1"/>
  <c r="U9" i="1"/>
  <c r="U22" i="1"/>
  <c r="V22" i="1" s="1"/>
  <c r="U23" i="1"/>
  <c r="U24" i="1"/>
  <c r="V24" i="1" s="1"/>
  <c r="U25" i="1"/>
  <c r="V25" i="1" s="1"/>
  <c r="U26" i="1"/>
  <c r="V26" i="1" s="1"/>
  <c r="U27" i="1"/>
  <c r="V27" i="1" s="1"/>
  <c r="U29" i="1"/>
  <c r="W29" i="1" s="1"/>
  <c r="U30" i="1"/>
  <c r="J114" i="1"/>
  <c r="K114" i="1"/>
  <c r="L114" i="1"/>
  <c r="M114" i="1"/>
  <c r="N114" i="1"/>
  <c r="O114" i="1"/>
  <c r="P114" i="1"/>
  <c r="Q114" i="1"/>
  <c r="R114" i="1"/>
  <c r="S114" i="1"/>
  <c r="T114" i="1"/>
  <c r="I114" i="1"/>
  <c r="W20" i="1" l="1"/>
  <c r="W18" i="1"/>
  <c r="W14" i="1"/>
  <c r="W8" i="1"/>
  <c r="W25" i="1"/>
  <c r="V23" i="1"/>
  <c r="W23" i="1" s="1"/>
  <c r="V17" i="1"/>
  <c r="W17" i="1" s="1"/>
  <c r="W13" i="1"/>
  <c r="W30" i="1"/>
  <c r="W26" i="1"/>
  <c r="W24" i="1"/>
  <c r="W21" i="1"/>
  <c r="W15" i="1"/>
  <c r="W11" i="1"/>
  <c r="W22" i="1"/>
  <c r="W16" i="1"/>
  <c r="W27" i="1"/>
  <c r="W9" i="1"/>
  <c r="W19" i="1"/>
  <c r="W12" i="1"/>
  <c r="U114" i="1"/>
  <c r="W114" i="1" l="1"/>
  <c r="V114" i="1"/>
</calcChain>
</file>

<file path=xl/sharedStrings.xml><?xml version="1.0" encoding="utf-8"?>
<sst xmlns="http://schemas.openxmlformats.org/spreadsheetml/2006/main" count="451" uniqueCount="196">
  <si>
    <t>LINEA</t>
  </si>
  <si>
    <t>CEDULA</t>
  </si>
  <si>
    <t>NOMBRES</t>
  </si>
  <si>
    <t>APELLIDOS</t>
  </si>
  <si>
    <t>ESTADO</t>
  </si>
  <si>
    <t>OBJETO_GTO</t>
  </si>
  <si>
    <t>CONCEPTO</t>
  </si>
  <si>
    <t>PERMANENTE</t>
  </si>
  <si>
    <t>SUELDOS</t>
  </si>
  <si>
    <t>GASTOS DE REPRESENTACION</t>
  </si>
  <si>
    <t>GILBERTO TEODORO</t>
  </si>
  <si>
    <t>CANDIA VARGAS</t>
  </si>
  <si>
    <t>CONTRATADO</t>
  </si>
  <si>
    <t>SILVERIO</t>
  </si>
  <si>
    <t>ROGELIO</t>
  </si>
  <si>
    <t>CLAUDIO</t>
  </si>
  <si>
    <t>GONZALEZ VILLALBA</t>
  </si>
  <si>
    <t>DIETAS</t>
  </si>
  <si>
    <t xml:space="preserve">NORMA LUCIA </t>
  </si>
  <si>
    <t>VILLAR CARDOZO</t>
  </si>
  <si>
    <t>SILVERO VALIENTE</t>
  </si>
  <si>
    <t>ALEJANDRO</t>
  </si>
  <si>
    <t>COLINA  DOMINGUEZ</t>
  </si>
  <si>
    <t>PEDRO</t>
  </si>
  <si>
    <t>GUILLERMO VALENTIN</t>
  </si>
  <si>
    <t>SOSA</t>
  </si>
  <si>
    <t>GILDO</t>
  </si>
  <si>
    <t>SOCOLOSKI</t>
  </si>
  <si>
    <t>LUCIA</t>
  </si>
  <si>
    <t>ZAYAS ESPINOLA</t>
  </si>
  <si>
    <t>JORGE ALBERTO</t>
  </si>
  <si>
    <t>PRIETO RIVAS</t>
  </si>
  <si>
    <t>DOMINGA</t>
  </si>
  <si>
    <t>LEIVA GUANES</t>
  </si>
  <si>
    <t>SANCHEZ RAMIREZ</t>
  </si>
  <si>
    <t>Nro.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</si>
  <si>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</si>
  <si>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</si>
  <si>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</si>
  <si>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</si>
  <si>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</si>
  <si>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</si>
  <si>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</si>
  <si>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</si>
  <si>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</si>
  <si>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</si>
  <si>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</si>
  <si>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</si>
  <si>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</si>
  <si>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</si>
  <si>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</si>
  <si>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TOTALES</t>
  </si>
  <si>
    <t>SUGERENCIA DE PLANILLA PARA DAR CUMPLIMIENTO AL ARTÍCULO 7 DE LA LEY 5189/2014</t>
  </si>
  <si>
    <t>PLANILLA GENERAL DE PAGOS - MUNICIPALIDAD DE FRANCISCO CABALLERO ALVAREZ</t>
  </si>
  <si>
    <t xml:space="preserve">Agusto Denis </t>
  </si>
  <si>
    <t>Barreto</t>
  </si>
  <si>
    <t>Aida</t>
  </si>
  <si>
    <t xml:space="preserve"> Benitez</t>
  </si>
  <si>
    <t>Villar</t>
  </si>
  <si>
    <t>Alberto Andres</t>
  </si>
  <si>
    <t xml:space="preserve">Atilio </t>
  </si>
  <si>
    <t>Rissi Jara G</t>
  </si>
  <si>
    <t>Carlos Isaac</t>
  </si>
  <si>
    <t xml:space="preserve"> Villanueva</t>
  </si>
  <si>
    <t xml:space="preserve">Domingo C. </t>
  </si>
  <si>
    <t>Ramirez</t>
  </si>
  <si>
    <t>Guido</t>
  </si>
  <si>
    <t xml:space="preserve"> Rebey</t>
  </si>
  <si>
    <t xml:space="preserve">Hector Javier </t>
  </si>
  <si>
    <t>Valenzuela J.</t>
  </si>
  <si>
    <t xml:space="preserve">Oscar I. </t>
  </si>
  <si>
    <t>Caballero</t>
  </si>
  <si>
    <t xml:space="preserve">Rogelio </t>
  </si>
  <si>
    <t>Miño Diaz</t>
  </si>
  <si>
    <t>Alicia</t>
  </si>
  <si>
    <t xml:space="preserve"> Mendieta</t>
  </si>
  <si>
    <t>Fabio</t>
  </si>
  <si>
    <t xml:space="preserve"> Santacruz</t>
  </si>
  <si>
    <t xml:space="preserve">Maria M. </t>
  </si>
  <si>
    <t>Segovia Torres</t>
  </si>
  <si>
    <t xml:space="preserve">Natalia Carolina </t>
  </si>
  <si>
    <t xml:space="preserve"> Bradshow</t>
  </si>
  <si>
    <t>Raquel</t>
  </si>
  <si>
    <t xml:space="preserve"> Fernandez</t>
  </si>
  <si>
    <t xml:space="preserve">Sotero </t>
  </si>
  <si>
    <t>Villalba</t>
  </si>
  <si>
    <t xml:space="preserve">Tatiana Maria </t>
  </si>
  <si>
    <t>Gimenez Lani</t>
  </si>
  <si>
    <t xml:space="preserve">Yamile </t>
  </si>
  <si>
    <t>Silvero</t>
  </si>
  <si>
    <t>JORNAL</t>
  </si>
  <si>
    <t>Anibal</t>
  </si>
  <si>
    <t xml:space="preserve"> Gonzalez</t>
  </si>
  <si>
    <t xml:space="preserve">Blas Antonio </t>
  </si>
  <si>
    <t>Paredes</t>
  </si>
  <si>
    <t>Bruno Ariel</t>
  </si>
  <si>
    <t xml:space="preserve">Cesar </t>
  </si>
  <si>
    <t>Salinas</t>
  </si>
  <si>
    <t xml:space="preserve">Diego </t>
  </si>
  <si>
    <t>Ozuna Cintra</t>
  </si>
  <si>
    <t xml:space="preserve"> Luis Villar</t>
  </si>
  <si>
    <t>Edgar</t>
  </si>
  <si>
    <t xml:space="preserve"> Franco</t>
  </si>
  <si>
    <t xml:space="preserve">Edison Dario </t>
  </si>
  <si>
    <t>Vargas</t>
  </si>
  <si>
    <t>Eduardo</t>
  </si>
  <si>
    <t xml:space="preserve"> López</t>
  </si>
  <si>
    <t xml:space="preserve"> Sosa</t>
  </si>
  <si>
    <t xml:space="preserve">Eva </t>
  </si>
  <si>
    <t>Servin</t>
  </si>
  <si>
    <t xml:space="preserve">Fabiana </t>
  </si>
  <si>
    <t>da Silva</t>
  </si>
  <si>
    <t xml:space="preserve">Gloria Maricel </t>
  </si>
  <si>
    <t>Colina Alderete</t>
  </si>
  <si>
    <t xml:space="preserve">Hegberto </t>
  </si>
  <si>
    <t>Lòpez Ayala</t>
  </si>
  <si>
    <t>Idalino</t>
  </si>
  <si>
    <t xml:space="preserve"> Velastiqui</t>
  </si>
  <si>
    <t xml:space="preserve">Jorge Manuel </t>
  </si>
  <si>
    <t>Sanabria García</t>
  </si>
  <si>
    <t xml:space="preserve">Jose </t>
  </si>
  <si>
    <t>del Pilar Zayas</t>
  </si>
  <si>
    <t xml:space="preserve">Juan </t>
  </si>
  <si>
    <t>Bautista Martinez</t>
  </si>
  <si>
    <t>Juan Gabriel</t>
  </si>
  <si>
    <t xml:space="preserve"> Rios Flores</t>
  </si>
  <si>
    <t>Juana</t>
  </si>
  <si>
    <t xml:space="preserve"> Vargas </t>
  </si>
  <si>
    <t>Julio Cesar</t>
  </si>
  <si>
    <t xml:space="preserve"> Martinez</t>
  </si>
  <si>
    <t xml:space="preserve">Limpia </t>
  </si>
  <si>
    <t>Concepcion Flores</t>
  </si>
  <si>
    <t>Lourdes G.</t>
  </si>
  <si>
    <t xml:space="preserve"> Machuca Morel</t>
  </si>
  <si>
    <t>Luis Adrian</t>
  </si>
  <si>
    <t xml:space="preserve"> Ruiz Diaz</t>
  </si>
  <si>
    <t>Marco</t>
  </si>
  <si>
    <t xml:space="preserve"> Morinigo</t>
  </si>
  <si>
    <t xml:space="preserve">Maria </t>
  </si>
  <si>
    <t>Del Rosario Jara</t>
  </si>
  <si>
    <t xml:space="preserve">Marta Patricia </t>
  </si>
  <si>
    <t>Avalos</t>
  </si>
  <si>
    <t xml:space="preserve">Mirian </t>
  </si>
  <si>
    <t>Bogado Lopez</t>
  </si>
  <si>
    <t xml:space="preserve">Mirta </t>
  </si>
  <si>
    <t>Salina</t>
  </si>
  <si>
    <t>Nery Javier</t>
  </si>
  <si>
    <t xml:space="preserve"> Candia</t>
  </si>
  <si>
    <t xml:space="preserve">Paloa F. </t>
  </si>
  <si>
    <t>Paniagua</t>
  </si>
  <si>
    <t xml:space="preserve">Rafael </t>
  </si>
  <si>
    <t>Bazan Jimenez</t>
  </si>
  <si>
    <t>Ramon</t>
  </si>
  <si>
    <t>Ramona Felisa</t>
  </si>
  <si>
    <t xml:space="preserve"> Bogarín</t>
  </si>
  <si>
    <t>Ruben</t>
  </si>
  <si>
    <t xml:space="preserve"> Flores</t>
  </si>
  <si>
    <t>Teodosio</t>
  </si>
  <si>
    <t xml:space="preserve"> Samudio</t>
  </si>
  <si>
    <t>Veronica Soledad</t>
  </si>
  <si>
    <t xml:space="preserve"> Rolon</t>
  </si>
  <si>
    <t>Victor Marcelo</t>
  </si>
  <si>
    <t xml:space="preserve"> Balbuena</t>
  </si>
  <si>
    <t>Gustavo Oliva</t>
  </si>
  <si>
    <t xml:space="preserve"> Isassi MACIEL</t>
  </si>
  <si>
    <t>Galeano ROJAS</t>
  </si>
  <si>
    <t>Oliva</t>
  </si>
  <si>
    <t xml:space="preserve">Aurelia </t>
  </si>
  <si>
    <t>Valiente</t>
  </si>
  <si>
    <t>CORRESPONDIENTE AL EJERCICIO FISCAL 2021</t>
  </si>
  <si>
    <t>MYRAN MARGARITA</t>
  </si>
  <si>
    <t>TORALES</t>
  </si>
  <si>
    <t>CESAR DARIO</t>
  </si>
  <si>
    <t>MARTINEZ PORTILLO</t>
  </si>
  <si>
    <t>CLESILMA</t>
  </si>
  <si>
    <t>FERREIRA DE OZUNA</t>
  </si>
  <si>
    <t xml:space="preserve">EMENEGILDO </t>
  </si>
  <si>
    <t>GODOY</t>
  </si>
  <si>
    <t>JUAN FRANCISCO</t>
  </si>
  <si>
    <t>MILTOS CANTERO</t>
  </si>
  <si>
    <t xml:space="preserve">ALTIMIR </t>
  </si>
  <si>
    <t>NOSS MARQUEZ</t>
  </si>
  <si>
    <t>ALCIDES</t>
  </si>
  <si>
    <t>JARA GARCETE</t>
  </si>
  <si>
    <t>RAUL JOSIAS</t>
  </si>
  <si>
    <t>SOSA CUELLAR</t>
  </si>
  <si>
    <t xml:space="preserve">ENIO </t>
  </si>
  <si>
    <t>COSTA SANCHEZ</t>
  </si>
  <si>
    <t>Eder Miguel</t>
  </si>
  <si>
    <t>Aranda Zayas</t>
  </si>
  <si>
    <t xml:space="preserve">Diana </t>
  </si>
  <si>
    <t>contratada</t>
  </si>
  <si>
    <t>jornal</t>
  </si>
  <si>
    <t>Paola Tatiane</t>
  </si>
  <si>
    <t xml:space="preserve"> Chaparro</t>
  </si>
  <si>
    <t>Sosa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</si>
</sst>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16" fillId="33" borderId="10" xfId="0" applyFont="1" applyFill="1" applyBorder="1" applyAlignment="1">
      <alignment horizontal="center"/>
    </xf>
    <xf numFmtId="3" fontId="16" fillId="33" borderId="10" xfId="0" applyNumberFormat="1" applyFont="1" applyFill="1" applyBorder="1" applyAlignment="1">
      <alignment horizontal="center"/>
    </xf>
    <xf numFmtId="3" fontId="0" fillId="0" borderId="0" xfId="0" applyNumberFormat="1"/>
    <xf numFmtId="0" fontId="18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3" fontId="19" fillId="35" borderId="0" xfId="0" applyNumberFormat="1" applyFont="1" applyFill="1" applyAlignment="1">
      <alignment horizontal="right"/>
    </xf>
    <xf numFmtId="0" fontId="0" fillId="0" borderId="10" xfId="0" applyBorder="1"/>
    <xf numFmtId="3" fontId="0" fillId="0" borderId="10" xfId="0" applyNumberFormat="1" applyBorder="1"/>
    <xf numFmtId="3" fontId="0" fillId="34" borderId="10" xfId="0" applyNumberFormat="1" applyFill="1" applyBorder="1"/>
    <xf numFmtId="3" fontId="16" fillId="0" borderId="10" xfId="0" applyNumberFormat="1" applyFont="1" applyBorder="1"/>
    <xf numFmtId="3" fontId="16" fillId="34" borderId="10" xfId="0" applyNumberFormat="1" applyFont="1" applyFill="1" applyBorder="1"/>
    <xf numFmtId="3" fontId="0" fillId="0" borderId="10" xfId="0" applyNumberFormat="1" applyFill="1" applyBorder="1"/>
    <xf numFmtId="0" fontId="2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0" fillId="0" borderId="10" xfId="0" applyFill="1" applyBorder="1"/>
    <xf numFmtId="3" fontId="22" fillId="0" borderId="1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left"/>
    </xf>
    <xf numFmtId="3" fontId="23" fillId="0" borderId="12" xfId="0" applyNumberFormat="1" applyFont="1" applyFill="1" applyBorder="1" applyAlignment="1">
      <alignment horizontal="right"/>
    </xf>
    <xf numFmtId="0" fontId="23" fillId="0" borderId="10" xfId="42" applyNumberFormat="1" applyFont="1" applyFill="1" applyBorder="1" applyAlignment="1">
      <alignment horizontal="right"/>
    </xf>
    <xf numFmtId="0" fontId="21" fillId="0" borderId="10" xfId="42" applyNumberFormat="1" applyFont="1" applyFill="1" applyBorder="1" applyAlignment="1">
      <alignment horizontal="right" vertical="center"/>
    </xf>
    <xf numFmtId="0" fontId="21" fillId="0" borderId="11" xfId="42" applyNumberFormat="1" applyFont="1" applyFill="1" applyBorder="1" applyAlignment="1">
      <alignment horizontal="right" vertical="center"/>
    </xf>
    <xf numFmtId="0" fontId="21" fillId="0" borderId="10" xfId="42" applyNumberFormat="1" applyFont="1" applyFill="1" applyBorder="1" applyAlignment="1">
      <alignment horizontal="right"/>
    </xf>
    <xf numFmtId="0" fontId="21" fillId="0" borderId="12" xfId="42" applyNumberFormat="1" applyFont="1" applyFill="1" applyBorder="1" applyAlignment="1">
      <alignment horizontal="right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[0]" xfId="42" builtinId="6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85725</xdr:colOff>
      <xdr:row>2</xdr:row>
      <xdr:rowOff>1990725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53600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14"/>
  <sheetViews>
    <sheetView tabSelected="1" topLeftCell="I8" workbookViewId="0">
      <selection activeCell="O12" sqref="O12"/>
    </sheetView>
  </sheetViews>
  <sheetFormatPr baseColWidth="10" defaultRowHeight="15" x14ac:dyDescent="0.25"/>
  <cols>
    <col min="1" max="1" width="4.85546875" bestFit="1" customWidth="1"/>
    <col min="2" max="2" width="6.140625" bestFit="1" customWidth="1"/>
    <col min="3" max="3" width="9.5703125" customWidth="1"/>
    <col min="4" max="4" width="17.42578125" customWidth="1"/>
    <col min="5" max="5" width="20.85546875" bestFit="1" customWidth="1"/>
    <col min="6" max="6" width="13.42578125" bestFit="1" customWidth="1"/>
    <col min="7" max="7" width="12" customWidth="1"/>
    <col min="8" max="8" width="16.140625" customWidth="1"/>
    <col min="9" max="16" width="11.140625" style="3" bestFit="1" customWidth="1"/>
    <col min="17" max="17" width="12" style="3" bestFit="1" customWidth="1"/>
    <col min="18" max="18" width="11.140625" style="3" bestFit="1" customWidth="1"/>
    <col min="19" max="19" width="12" style="3" bestFit="1" customWidth="1"/>
    <col min="20" max="20" width="11.140625" style="3" bestFit="1" customWidth="1"/>
    <col min="21" max="21" width="13.42578125" style="3" customWidth="1"/>
    <col min="22" max="22" width="12.140625" style="3" bestFit="1" customWidth="1"/>
    <col min="23" max="23" width="12.7109375" style="3" bestFit="1" customWidth="1"/>
  </cols>
  <sheetData>
    <row r="3" spans="1:23" ht="181.5" customHeight="1" x14ac:dyDescent="0.25"/>
    <row r="4" spans="1:23" ht="25.5" customHeight="1" x14ac:dyDescent="0.35">
      <c r="A4" s="31" t="s">
        <v>52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4"/>
      <c r="T4" s="5"/>
      <c r="U4" s="5"/>
      <c r="V4" s="6"/>
      <c r="W4"/>
    </row>
    <row r="5" spans="1:23" ht="25.5" customHeight="1" x14ac:dyDescent="0.35">
      <c r="A5" s="32" t="s">
        <v>53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4"/>
      <c r="T5" s="5"/>
      <c r="U5" s="5"/>
      <c r="V5" s="6"/>
      <c r="W5"/>
    </row>
    <row r="6" spans="1:23" ht="30.75" customHeight="1" x14ac:dyDescent="0.35">
      <c r="A6" s="32" t="s">
        <v>169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4"/>
      <c r="T6" s="5"/>
      <c r="U6" s="5"/>
      <c r="V6" s="7"/>
      <c r="W6"/>
    </row>
    <row r="7" spans="1:23" x14ac:dyDescent="0.25">
      <c r="A7" s="1" t="s">
        <v>35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  <c r="P7" s="2" t="s">
        <v>43</v>
      </c>
      <c r="Q7" s="2" t="s">
        <v>44</v>
      </c>
      <c r="R7" s="2" t="s">
        <v>45</v>
      </c>
      <c r="S7" s="2" t="s">
        <v>46</v>
      </c>
      <c r="T7" s="2" t="s">
        <v>47</v>
      </c>
      <c r="U7" s="2" t="s">
        <v>48</v>
      </c>
      <c r="V7" s="2" t="s">
        <v>49</v>
      </c>
      <c r="W7" s="2" t="s">
        <v>50</v>
      </c>
    </row>
    <row r="8" spans="1:23" x14ac:dyDescent="0.25">
      <c r="A8" s="8">
        <v>1</v>
      </c>
      <c r="B8" s="8">
        <v>0</v>
      </c>
      <c r="C8" s="8">
        <v>3369498</v>
      </c>
      <c r="D8" s="8" t="s">
        <v>15</v>
      </c>
      <c r="E8" s="8" t="s">
        <v>16</v>
      </c>
      <c r="F8" s="8" t="s">
        <v>7</v>
      </c>
      <c r="G8" s="8">
        <v>113</v>
      </c>
      <c r="H8" s="8" t="s">
        <v>9</v>
      </c>
      <c r="I8" s="13">
        <v>4000000</v>
      </c>
      <c r="J8" s="13">
        <v>4000000</v>
      </c>
      <c r="K8" s="13">
        <v>4000000</v>
      </c>
      <c r="L8" s="13">
        <v>4000000</v>
      </c>
      <c r="M8" s="13">
        <v>4000000</v>
      </c>
      <c r="N8" s="13">
        <v>4000000</v>
      </c>
      <c r="O8" s="13">
        <v>4000000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f>SUM(I8:T8)</f>
        <v>28000000</v>
      </c>
      <c r="V8" s="9">
        <v>0</v>
      </c>
      <c r="W8" s="10">
        <f>U8+V8</f>
        <v>28000000</v>
      </c>
    </row>
    <row r="9" spans="1:23" x14ac:dyDescent="0.25">
      <c r="A9" s="8">
        <v>2</v>
      </c>
      <c r="B9" s="8">
        <v>0</v>
      </c>
      <c r="C9" s="8">
        <v>3369498</v>
      </c>
      <c r="D9" s="8" t="s">
        <v>15</v>
      </c>
      <c r="E9" s="8" t="s">
        <v>16</v>
      </c>
      <c r="F9" s="8" t="s">
        <v>7</v>
      </c>
      <c r="G9" s="8">
        <v>111</v>
      </c>
      <c r="H9" s="8" t="s">
        <v>8</v>
      </c>
      <c r="I9" s="13">
        <v>12000000</v>
      </c>
      <c r="J9" s="13">
        <v>12000000</v>
      </c>
      <c r="K9" s="13">
        <v>12000000</v>
      </c>
      <c r="L9" s="13">
        <v>12000000</v>
      </c>
      <c r="M9" s="13">
        <v>12000000</v>
      </c>
      <c r="N9" s="13">
        <v>12000000</v>
      </c>
      <c r="O9" s="13">
        <v>12000000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f>SUM(I9:T9)</f>
        <v>84000000</v>
      </c>
      <c r="V9" s="9">
        <v>0</v>
      </c>
      <c r="W9" s="10">
        <f>U9+V9</f>
        <v>84000000</v>
      </c>
    </row>
    <row r="10" spans="1:23" x14ac:dyDescent="0.25">
      <c r="A10" s="8">
        <v>3</v>
      </c>
      <c r="B10" s="8">
        <v>0</v>
      </c>
      <c r="C10" s="8">
        <v>988459</v>
      </c>
      <c r="D10" s="8" t="s">
        <v>32</v>
      </c>
      <c r="E10" s="8" t="s">
        <v>33</v>
      </c>
      <c r="F10" s="8" t="s">
        <v>7</v>
      </c>
      <c r="G10" s="8">
        <v>113</v>
      </c>
      <c r="H10" s="8" t="s">
        <v>9</v>
      </c>
      <c r="I10" s="9">
        <v>2390000</v>
      </c>
      <c r="J10" s="9">
        <v>2390000</v>
      </c>
      <c r="K10" s="9">
        <v>2390000</v>
      </c>
      <c r="L10" s="9">
        <v>2390000</v>
      </c>
      <c r="M10" s="9">
        <v>2390000</v>
      </c>
      <c r="N10" s="9">
        <v>2390000</v>
      </c>
      <c r="O10" s="9">
        <v>2390000</v>
      </c>
      <c r="P10" s="9">
        <v>2390000</v>
      </c>
      <c r="Q10" s="9">
        <v>0</v>
      </c>
      <c r="R10" s="9">
        <v>0</v>
      </c>
      <c r="S10" s="9">
        <v>2390000</v>
      </c>
      <c r="T10" s="9">
        <v>2390000</v>
      </c>
      <c r="U10" s="9">
        <f t="shared" ref="U10" si="0">SUM(I10:T10)</f>
        <v>23900000</v>
      </c>
      <c r="V10" s="9">
        <f t="shared" ref="V10" si="1">U10/12</f>
        <v>1991666.6666666667</v>
      </c>
      <c r="W10" s="10">
        <f t="shared" ref="W10" si="2">U10+V10</f>
        <v>25891666.666666668</v>
      </c>
    </row>
    <row r="11" spans="1:23" x14ac:dyDescent="0.25">
      <c r="A11" s="8">
        <v>4</v>
      </c>
      <c r="B11" s="8">
        <v>0</v>
      </c>
      <c r="C11" s="8">
        <v>988459</v>
      </c>
      <c r="D11" s="8" t="s">
        <v>32</v>
      </c>
      <c r="E11" s="8" t="s">
        <v>33</v>
      </c>
      <c r="F11" s="8" t="s">
        <v>7</v>
      </c>
      <c r="G11" s="8">
        <v>112</v>
      </c>
      <c r="H11" s="8" t="s">
        <v>17</v>
      </c>
      <c r="I11" s="9">
        <v>1110000</v>
      </c>
      <c r="J11" s="9">
        <v>1110000</v>
      </c>
      <c r="K11" s="9">
        <v>1110000</v>
      </c>
      <c r="L11" s="9">
        <v>1110000</v>
      </c>
      <c r="M11" s="9">
        <v>1110000</v>
      </c>
      <c r="N11" s="9">
        <v>1110000</v>
      </c>
      <c r="O11" s="9">
        <v>1110000</v>
      </c>
      <c r="P11" s="9">
        <v>1110000</v>
      </c>
      <c r="Q11" s="9">
        <v>0</v>
      </c>
      <c r="R11" s="9">
        <v>0</v>
      </c>
      <c r="S11" s="9">
        <v>1110000</v>
      </c>
      <c r="T11" s="9">
        <v>1110000</v>
      </c>
      <c r="U11" s="9">
        <f t="shared" ref="U11:U21" si="3">SUM(I11:T11)</f>
        <v>11100000</v>
      </c>
      <c r="V11" s="9">
        <f t="shared" ref="V11:V21" si="4">U11/12</f>
        <v>925000</v>
      </c>
      <c r="W11" s="10">
        <f t="shared" ref="W11:W21" si="5">U11+V11</f>
        <v>12025000</v>
      </c>
    </row>
    <row r="12" spans="1:23" x14ac:dyDescent="0.25">
      <c r="A12" s="8">
        <v>5</v>
      </c>
      <c r="B12" s="8">
        <v>0</v>
      </c>
      <c r="C12" s="8">
        <v>1287417</v>
      </c>
      <c r="D12" s="8" t="s">
        <v>14</v>
      </c>
      <c r="E12" s="8" t="s">
        <v>20</v>
      </c>
      <c r="F12" s="8" t="s">
        <v>7</v>
      </c>
      <c r="G12" s="8">
        <v>113</v>
      </c>
      <c r="H12" s="8" t="s">
        <v>9</v>
      </c>
      <c r="I12" s="9">
        <v>2390000</v>
      </c>
      <c r="J12" s="9">
        <v>2390000</v>
      </c>
      <c r="K12" s="9">
        <v>2390000</v>
      </c>
      <c r="L12" s="9">
        <v>2390000</v>
      </c>
      <c r="M12" s="9">
        <v>2390000</v>
      </c>
      <c r="N12" s="9">
        <v>2390000</v>
      </c>
      <c r="O12" s="9">
        <v>2390000</v>
      </c>
      <c r="P12" s="9">
        <v>2390000</v>
      </c>
      <c r="Q12" s="9">
        <v>0</v>
      </c>
      <c r="R12" s="9">
        <v>0</v>
      </c>
      <c r="S12" s="9">
        <v>2390000</v>
      </c>
      <c r="T12" s="9">
        <v>2390000</v>
      </c>
      <c r="U12" s="9">
        <f t="shared" si="3"/>
        <v>23900000</v>
      </c>
      <c r="V12" s="9">
        <f t="shared" si="4"/>
        <v>1991666.6666666667</v>
      </c>
      <c r="W12" s="10">
        <f t="shared" si="5"/>
        <v>25891666.666666668</v>
      </c>
    </row>
    <row r="13" spans="1:23" x14ac:dyDescent="0.25">
      <c r="A13" s="8">
        <v>6</v>
      </c>
      <c r="B13" s="8">
        <v>0</v>
      </c>
      <c r="C13" s="8">
        <v>1287417</v>
      </c>
      <c r="D13" s="8" t="s">
        <v>14</v>
      </c>
      <c r="E13" s="8" t="s">
        <v>20</v>
      </c>
      <c r="F13" s="8" t="s">
        <v>7</v>
      </c>
      <c r="G13" s="8">
        <v>112</v>
      </c>
      <c r="H13" s="8" t="s">
        <v>17</v>
      </c>
      <c r="I13" s="9">
        <v>1110000</v>
      </c>
      <c r="J13" s="9">
        <v>1110000</v>
      </c>
      <c r="K13" s="9">
        <v>1110000</v>
      </c>
      <c r="L13" s="9">
        <v>1110000</v>
      </c>
      <c r="M13" s="9">
        <v>1110000</v>
      </c>
      <c r="N13" s="9">
        <v>1110000</v>
      </c>
      <c r="O13" s="9">
        <v>1110000</v>
      </c>
      <c r="P13" s="9">
        <v>1110000</v>
      </c>
      <c r="Q13" s="9">
        <v>0</v>
      </c>
      <c r="R13" s="9">
        <v>0</v>
      </c>
      <c r="S13" s="9">
        <v>1110000</v>
      </c>
      <c r="T13" s="9">
        <v>1110000</v>
      </c>
      <c r="U13" s="9">
        <f t="shared" si="3"/>
        <v>11100000</v>
      </c>
      <c r="V13" s="9">
        <f t="shared" si="4"/>
        <v>925000</v>
      </c>
      <c r="W13" s="10">
        <f t="shared" si="5"/>
        <v>12025000</v>
      </c>
    </row>
    <row r="14" spans="1:23" x14ac:dyDescent="0.25">
      <c r="A14" s="8">
        <v>7</v>
      </c>
      <c r="B14" s="8">
        <v>0</v>
      </c>
      <c r="C14" s="8">
        <v>1704718</v>
      </c>
      <c r="D14" s="8" t="s">
        <v>21</v>
      </c>
      <c r="E14" s="8" t="s">
        <v>22</v>
      </c>
      <c r="F14" s="8" t="s">
        <v>7</v>
      </c>
      <c r="G14" s="8">
        <v>113</v>
      </c>
      <c r="H14" s="8" t="s">
        <v>9</v>
      </c>
      <c r="I14" s="9">
        <v>2390000</v>
      </c>
      <c r="J14" s="9">
        <v>2390000</v>
      </c>
      <c r="K14" s="9">
        <v>2390000</v>
      </c>
      <c r="L14" s="9">
        <v>2390000</v>
      </c>
      <c r="M14" s="9">
        <v>2390000</v>
      </c>
      <c r="N14" s="9">
        <v>2390000</v>
      </c>
      <c r="O14" s="9">
        <v>2390000</v>
      </c>
      <c r="P14" s="9">
        <v>2390000</v>
      </c>
      <c r="Q14" s="9">
        <v>0</v>
      </c>
      <c r="R14" s="9">
        <v>0</v>
      </c>
      <c r="S14" s="9">
        <v>2390000</v>
      </c>
      <c r="T14" s="9">
        <v>2390000</v>
      </c>
      <c r="U14" s="9">
        <f t="shared" si="3"/>
        <v>23900000</v>
      </c>
      <c r="V14" s="9">
        <f t="shared" si="4"/>
        <v>1991666.6666666667</v>
      </c>
      <c r="W14" s="10">
        <f t="shared" si="5"/>
        <v>25891666.666666668</v>
      </c>
    </row>
    <row r="15" spans="1:23" x14ac:dyDescent="0.25">
      <c r="A15" s="8">
        <v>8</v>
      </c>
      <c r="B15" s="8">
        <v>0</v>
      </c>
      <c r="C15" s="8">
        <v>1704718</v>
      </c>
      <c r="D15" s="17" t="s">
        <v>21</v>
      </c>
      <c r="E15" s="8" t="s">
        <v>22</v>
      </c>
      <c r="F15" s="8" t="s">
        <v>7</v>
      </c>
      <c r="G15" s="8">
        <v>112</v>
      </c>
      <c r="H15" s="8" t="s">
        <v>17</v>
      </c>
      <c r="I15" s="9">
        <v>1110000</v>
      </c>
      <c r="J15" s="9">
        <v>1110000</v>
      </c>
      <c r="K15" s="9">
        <v>1110000</v>
      </c>
      <c r="L15" s="9">
        <v>1110000</v>
      </c>
      <c r="M15" s="9">
        <v>1110000</v>
      </c>
      <c r="N15" s="9">
        <v>1110000</v>
      </c>
      <c r="O15" s="9">
        <v>1110000</v>
      </c>
      <c r="P15" s="9">
        <v>1110000</v>
      </c>
      <c r="Q15" s="9">
        <v>0</v>
      </c>
      <c r="R15" s="9">
        <v>0</v>
      </c>
      <c r="S15" s="9">
        <v>1110000</v>
      </c>
      <c r="T15" s="9">
        <v>1110000</v>
      </c>
      <c r="U15" s="9">
        <f t="shared" si="3"/>
        <v>11100000</v>
      </c>
      <c r="V15" s="9">
        <f t="shared" si="4"/>
        <v>925000</v>
      </c>
      <c r="W15" s="10">
        <f t="shared" si="5"/>
        <v>12025000</v>
      </c>
    </row>
    <row r="16" spans="1:23" x14ac:dyDescent="0.25">
      <c r="A16" s="8">
        <v>9</v>
      </c>
      <c r="B16" s="8">
        <v>0</v>
      </c>
      <c r="C16" s="8">
        <v>2348497</v>
      </c>
      <c r="D16" s="17" t="s">
        <v>18</v>
      </c>
      <c r="E16" s="8" t="s">
        <v>19</v>
      </c>
      <c r="F16" s="8" t="s">
        <v>7</v>
      </c>
      <c r="G16" s="8">
        <v>113</v>
      </c>
      <c r="H16" s="8" t="s">
        <v>9</v>
      </c>
      <c r="I16" s="9">
        <v>2390000</v>
      </c>
      <c r="J16" s="9">
        <v>2390000</v>
      </c>
      <c r="K16" s="9">
        <v>2390000</v>
      </c>
      <c r="L16" s="9">
        <v>2390000</v>
      </c>
      <c r="M16" s="9">
        <v>2390000</v>
      </c>
      <c r="N16" s="9">
        <v>2390000</v>
      </c>
      <c r="O16" s="9">
        <v>2390000</v>
      </c>
      <c r="P16" s="9">
        <v>2390000</v>
      </c>
      <c r="Q16" s="9">
        <v>0</v>
      </c>
      <c r="R16" s="9">
        <v>0</v>
      </c>
      <c r="S16" s="9">
        <v>2390000</v>
      </c>
      <c r="T16" s="9">
        <v>2390000</v>
      </c>
      <c r="U16" s="9">
        <f t="shared" si="3"/>
        <v>23900000</v>
      </c>
      <c r="V16" s="9">
        <f t="shared" si="4"/>
        <v>1991666.6666666667</v>
      </c>
      <c r="W16" s="10">
        <f t="shared" si="5"/>
        <v>25891666.666666668</v>
      </c>
    </row>
    <row r="17" spans="1:23" x14ac:dyDescent="0.25">
      <c r="A17" s="8">
        <v>10</v>
      </c>
      <c r="B17" s="8">
        <v>0</v>
      </c>
      <c r="C17" s="8">
        <v>2348497</v>
      </c>
      <c r="D17" s="17" t="s">
        <v>18</v>
      </c>
      <c r="E17" s="8" t="s">
        <v>19</v>
      </c>
      <c r="F17" s="8" t="s">
        <v>7</v>
      </c>
      <c r="G17" s="8">
        <v>112</v>
      </c>
      <c r="H17" s="8" t="s">
        <v>17</v>
      </c>
      <c r="I17" s="9">
        <v>1110000</v>
      </c>
      <c r="J17" s="9">
        <v>1110000</v>
      </c>
      <c r="K17" s="9">
        <v>1110000</v>
      </c>
      <c r="L17" s="9">
        <v>1110000</v>
      </c>
      <c r="M17" s="9">
        <v>1110000</v>
      </c>
      <c r="N17" s="9">
        <v>1110000</v>
      </c>
      <c r="O17" s="9">
        <v>1110000</v>
      </c>
      <c r="P17" s="9">
        <v>1110000</v>
      </c>
      <c r="Q17" s="9">
        <v>0</v>
      </c>
      <c r="R17" s="9">
        <v>0</v>
      </c>
      <c r="S17" s="9">
        <v>1110000</v>
      </c>
      <c r="T17" s="9">
        <v>1110000</v>
      </c>
      <c r="U17" s="9">
        <f t="shared" si="3"/>
        <v>11100000</v>
      </c>
      <c r="V17" s="9">
        <f t="shared" si="4"/>
        <v>925000</v>
      </c>
      <c r="W17" s="10">
        <f t="shared" si="5"/>
        <v>12025000</v>
      </c>
    </row>
    <row r="18" spans="1:23" x14ac:dyDescent="0.25">
      <c r="A18" s="8">
        <v>11</v>
      </c>
      <c r="B18" s="8">
        <v>0</v>
      </c>
      <c r="C18" s="8">
        <v>2593704</v>
      </c>
      <c r="D18" s="17" t="s">
        <v>23</v>
      </c>
      <c r="E18" s="8" t="s">
        <v>11</v>
      </c>
      <c r="F18" s="8" t="s">
        <v>7</v>
      </c>
      <c r="G18" s="8">
        <v>113</v>
      </c>
      <c r="H18" s="8" t="s">
        <v>9</v>
      </c>
      <c r="I18" s="9">
        <v>2390000</v>
      </c>
      <c r="J18" s="9">
        <v>2390000</v>
      </c>
      <c r="K18" s="9">
        <v>2390000</v>
      </c>
      <c r="L18" s="9">
        <v>2390000</v>
      </c>
      <c r="M18" s="9">
        <v>2390000</v>
      </c>
      <c r="N18" s="9">
        <v>2390000</v>
      </c>
      <c r="O18" s="9">
        <v>2390000</v>
      </c>
      <c r="P18" s="9">
        <v>2390000</v>
      </c>
      <c r="Q18" s="9">
        <v>0</v>
      </c>
      <c r="R18" s="9">
        <v>0</v>
      </c>
      <c r="S18" s="9">
        <v>2390000</v>
      </c>
      <c r="T18" s="9">
        <v>2390000</v>
      </c>
      <c r="U18" s="9">
        <f t="shared" si="3"/>
        <v>23900000</v>
      </c>
      <c r="V18" s="9">
        <f t="shared" si="4"/>
        <v>1991666.6666666667</v>
      </c>
      <c r="W18" s="10">
        <f t="shared" si="5"/>
        <v>25891666.666666668</v>
      </c>
    </row>
    <row r="19" spans="1:23" x14ac:dyDescent="0.25">
      <c r="A19" s="8">
        <v>12</v>
      </c>
      <c r="B19" s="8">
        <v>0</v>
      </c>
      <c r="C19" s="8">
        <v>2593704</v>
      </c>
      <c r="D19" s="17" t="s">
        <v>23</v>
      </c>
      <c r="E19" s="8" t="s">
        <v>11</v>
      </c>
      <c r="F19" s="8" t="s">
        <v>7</v>
      </c>
      <c r="G19" s="8">
        <v>112</v>
      </c>
      <c r="H19" s="8" t="s">
        <v>17</v>
      </c>
      <c r="I19" s="9">
        <v>1110000</v>
      </c>
      <c r="J19" s="9">
        <v>1110000</v>
      </c>
      <c r="K19" s="9">
        <v>1110000</v>
      </c>
      <c r="L19" s="9">
        <v>1110000</v>
      </c>
      <c r="M19" s="9">
        <v>1110000</v>
      </c>
      <c r="N19" s="9">
        <v>1110000</v>
      </c>
      <c r="O19" s="9">
        <v>1110000</v>
      </c>
      <c r="P19" s="9">
        <v>1110000</v>
      </c>
      <c r="Q19" s="9">
        <v>0</v>
      </c>
      <c r="R19" s="9">
        <v>0</v>
      </c>
      <c r="S19" s="9">
        <v>1110000</v>
      </c>
      <c r="T19" s="9">
        <v>1110000</v>
      </c>
      <c r="U19" s="9">
        <f t="shared" si="3"/>
        <v>11100000</v>
      </c>
      <c r="V19" s="9">
        <f t="shared" si="4"/>
        <v>925000</v>
      </c>
      <c r="W19" s="10">
        <f t="shared" si="5"/>
        <v>12025000</v>
      </c>
    </row>
    <row r="20" spans="1:23" x14ac:dyDescent="0.25">
      <c r="A20" s="8">
        <v>13</v>
      </c>
      <c r="B20" s="8">
        <v>0</v>
      </c>
      <c r="C20" s="8">
        <v>2979717</v>
      </c>
      <c r="D20" s="8" t="s">
        <v>30</v>
      </c>
      <c r="E20" s="8" t="s">
        <v>31</v>
      </c>
      <c r="F20" s="8" t="s">
        <v>7</v>
      </c>
      <c r="G20" s="8">
        <v>113</v>
      </c>
      <c r="H20" s="8" t="s">
        <v>9</v>
      </c>
      <c r="I20" s="9">
        <v>2390000</v>
      </c>
      <c r="J20" s="9">
        <v>2390000</v>
      </c>
      <c r="K20" s="9">
        <v>2390000</v>
      </c>
      <c r="L20" s="9">
        <v>2390000</v>
      </c>
      <c r="M20" s="9">
        <v>2390000</v>
      </c>
      <c r="N20" s="9">
        <v>2390000</v>
      </c>
      <c r="O20" s="9">
        <v>2390000</v>
      </c>
      <c r="P20" s="9">
        <v>2390000</v>
      </c>
      <c r="Q20" s="9">
        <v>0</v>
      </c>
      <c r="R20" s="9">
        <v>0</v>
      </c>
      <c r="S20" s="9">
        <v>2390000</v>
      </c>
      <c r="T20" s="9">
        <v>2390000</v>
      </c>
      <c r="U20" s="9">
        <f t="shared" si="3"/>
        <v>23900000</v>
      </c>
      <c r="V20" s="9">
        <f t="shared" si="4"/>
        <v>1991666.6666666667</v>
      </c>
      <c r="W20" s="10">
        <f t="shared" si="5"/>
        <v>25891666.666666668</v>
      </c>
    </row>
    <row r="21" spans="1:23" x14ac:dyDescent="0.25">
      <c r="A21" s="8">
        <v>14</v>
      </c>
      <c r="B21" s="8">
        <v>0</v>
      </c>
      <c r="C21" s="8">
        <v>2979717</v>
      </c>
      <c r="D21" s="8" t="s">
        <v>30</v>
      </c>
      <c r="E21" s="8" t="s">
        <v>31</v>
      </c>
      <c r="F21" s="8" t="s">
        <v>7</v>
      </c>
      <c r="G21" s="8">
        <v>112</v>
      </c>
      <c r="H21" s="8" t="s">
        <v>17</v>
      </c>
      <c r="I21" s="9">
        <v>1110000</v>
      </c>
      <c r="J21" s="9">
        <v>1110000</v>
      </c>
      <c r="K21" s="9">
        <v>1110000</v>
      </c>
      <c r="L21" s="9">
        <v>1110000</v>
      </c>
      <c r="M21" s="9">
        <v>1110000</v>
      </c>
      <c r="N21" s="9">
        <v>1110000</v>
      </c>
      <c r="O21" s="9">
        <v>1110000</v>
      </c>
      <c r="P21" s="9">
        <v>1110000</v>
      </c>
      <c r="Q21" s="9">
        <v>0</v>
      </c>
      <c r="R21" s="9">
        <v>0</v>
      </c>
      <c r="S21" s="9">
        <v>1110000</v>
      </c>
      <c r="T21" s="9">
        <v>1110000</v>
      </c>
      <c r="U21" s="9">
        <f t="shared" si="3"/>
        <v>11100000</v>
      </c>
      <c r="V21" s="9">
        <f t="shared" si="4"/>
        <v>925000</v>
      </c>
      <c r="W21" s="10">
        <f t="shared" si="5"/>
        <v>12025000</v>
      </c>
    </row>
    <row r="22" spans="1:23" x14ac:dyDescent="0.25">
      <c r="A22" s="8">
        <v>15</v>
      </c>
      <c r="B22" s="8">
        <v>0</v>
      </c>
      <c r="C22" s="8">
        <v>3369503</v>
      </c>
      <c r="D22" s="8" t="s">
        <v>24</v>
      </c>
      <c r="E22" s="8" t="s">
        <v>25</v>
      </c>
      <c r="F22" s="8" t="s">
        <v>7</v>
      </c>
      <c r="G22" s="8">
        <v>113</v>
      </c>
      <c r="H22" s="8" t="s">
        <v>9</v>
      </c>
      <c r="I22" s="9">
        <v>2390000</v>
      </c>
      <c r="J22" s="9">
        <v>2390000</v>
      </c>
      <c r="K22" s="9">
        <v>2390000</v>
      </c>
      <c r="L22" s="9">
        <v>2390000</v>
      </c>
      <c r="M22" s="9">
        <v>2390000</v>
      </c>
      <c r="N22" s="9">
        <v>2390000</v>
      </c>
      <c r="O22" s="9">
        <v>2390000</v>
      </c>
      <c r="P22" s="9">
        <v>2390000</v>
      </c>
      <c r="Q22" s="9">
        <v>0</v>
      </c>
      <c r="R22" s="9">
        <v>0</v>
      </c>
      <c r="S22" s="9">
        <v>2390000</v>
      </c>
      <c r="T22" s="9">
        <v>2390000</v>
      </c>
      <c r="U22" s="9">
        <f t="shared" ref="U22:U49" si="6">SUM(I22:T22)</f>
        <v>23900000</v>
      </c>
      <c r="V22" s="9">
        <f t="shared" ref="V22:V28" si="7">U22/12</f>
        <v>1991666.6666666667</v>
      </c>
      <c r="W22" s="10">
        <f t="shared" ref="W22:W49" si="8">U22+V22</f>
        <v>25891666.666666668</v>
      </c>
    </row>
    <row r="23" spans="1:23" x14ac:dyDescent="0.25">
      <c r="A23" s="8">
        <v>16</v>
      </c>
      <c r="B23" s="8">
        <v>0</v>
      </c>
      <c r="C23" s="8">
        <v>3369503</v>
      </c>
      <c r="D23" s="8" t="s">
        <v>24</v>
      </c>
      <c r="E23" s="8" t="s">
        <v>25</v>
      </c>
      <c r="F23" s="8" t="s">
        <v>7</v>
      </c>
      <c r="G23" s="8">
        <v>112</v>
      </c>
      <c r="H23" s="8" t="s">
        <v>17</v>
      </c>
      <c r="I23" s="9">
        <v>1110000</v>
      </c>
      <c r="J23" s="9">
        <v>1110000</v>
      </c>
      <c r="K23" s="9">
        <v>1110000</v>
      </c>
      <c r="L23" s="9">
        <v>1110000</v>
      </c>
      <c r="M23" s="9">
        <v>1110000</v>
      </c>
      <c r="N23" s="9">
        <v>1110000</v>
      </c>
      <c r="O23" s="9">
        <v>1110000</v>
      </c>
      <c r="P23" s="9">
        <v>1110000</v>
      </c>
      <c r="Q23" s="9">
        <v>0</v>
      </c>
      <c r="R23" s="9">
        <v>0</v>
      </c>
      <c r="S23" s="9">
        <v>1110000</v>
      </c>
      <c r="T23" s="9">
        <v>1110000</v>
      </c>
      <c r="U23" s="9">
        <f t="shared" si="6"/>
        <v>11100000</v>
      </c>
      <c r="V23" s="9">
        <f t="shared" si="7"/>
        <v>925000</v>
      </c>
      <c r="W23" s="10">
        <f t="shared" si="8"/>
        <v>12025000</v>
      </c>
    </row>
    <row r="24" spans="1:23" x14ac:dyDescent="0.25">
      <c r="A24" s="8">
        <v>17</v>
      </c>
      <c r="B24" s="8">
        <v>0</v>
      </c>
      <c r="C24" s="8">
        <v>3723074</v>
      </c>
      <c r="D24" s="8" t="s">
        <v>13</v>
      </c>
      <c r="E24" s="8" t="s">
        <v>34</v>
      </c>
      <c r="F24" s="8" t="s">
        <v>7</v>
      </c>
      <c r="G24" s="8">
        <v>113</v>
      </c>
      <c r="H24" s="8" t="s">
        <v>9</v>
      </c>
      <c r="I24" s="9">
        <v>2390000</v>
      </c>
      <c r="J24" s="9">
        <v>2390000</v>
      </c>
      <c r="K24" s="9">
        <v>2390000</v>
      </c>
      <c r="L24" s="9">
        <v>2390000</v>
      </c>
      <c r="M24" s="9">
        <v>2390000</v>
      </c>
      <c r="N24" s="9">
        <v>2390000</v>
      </c>
      <c r="O24" s="9">
        <v>2390000</v>
      </c>
      <c r="P24" s="9">
        <v>2390000</v>
      </c>
      <c r="Q24" s="9">
        <v>0</v>
      </c>
      <c r="R24" s="9">
        <v>0</v>
      </c>
      <c r="S24" s="9">
        <v>2390000</v>
      </c>
      <c r="T24" s="9">
        <v>2390000</v>
      </c>
      <c r="U24" s="9">
        <f t="shared" si="6"/>
        <v>23900000</v>
      </c>
      <c r="V24" s="9">
        <f t="shared" si="7"/>
        <v>1991666.6666666667</v>
      </c>
      <c r="W24" s="10">
        <f t="shared" si="8"/>
        <v>25891666.666666668</v>
      </c>
    </row>
    <row r="25" spans="1:23" x14ac:dyDescent="0.25">
      <c r="A25" s="8">
        <v>18</v>
      </c>
      <c r="B25" s="8">
        <v>0</v>
      </c>
      <c r="C25" s="8">
        <v>3723074</v>
      </c>
      <c r="D25" s="8" t="s">
        <v>13</v>
      </c>
      <c r="E25" s="8" t="s">
        <v>34</v>
      </c>
      <c r="F25" s="8" t="s">
        <v>7</v>
      </c>
      <c r="G25" s="8">
        <v>112</v>
      </c>
      <c r="H25" s="8" t="s">
        <v>17</v>
      </c>
      <c r="I25" s="9">
        <v>1110000</v>
      </c>
      <c r="J25" s="9">
        <v>1110000</v>
      </c>
      <c r="K25" s="9">
        <v>1110000</v>
      </c>
      <c r="L25" s="9">
        <v>1110000</v>
      </c>
      <c r="M25" s="9">
        <v>1110000</v>
      </c>
      <c r="N25" s="9">
        <v>1110000</v>
      </c>
      <c r="O25" s="9">
        <v>1110000</v>
      </c>
      <c r="P25" s="9">
        <v>1110000</v>
      </c>
      <c r="Q25" s="9">
        <v>0</v>
      </c>
      <c r="R25" s="9">
        <v>0</v>
      </c>
      <c r="S25" s="9">
        <v>1110000</v>
      </c>
      <c r="T25" s="9">
        <v>1110000</v>
      </c>
      <c r="U25" s="9">
        <f t="shared" si="6"/>
        <v>11100000</v>
      </c>
      <c r="V25" s="9">
        <f t="shared" si="7"/>
        <v>925000</v>
      </c>
      <c r="W25" s="10">
        <f t="shared" si="8"/>
        <v>12025000</v>
      </c>
    </row>
    <row r="26" spans="1:23" x14ac:dyDescent="0.25">
      <c r="A26" s="8">
        <v>19</v>
      </c>
      <c r="B26" s="8">
        <v>0</v>
      </c>
      <c r="C26" s="8">
        <v>4184366</v>
      </c>
      <c r="D26" s="8" t="s">
        <v>28</v>
      </c>
      <c r="E26" s="8" t="s">
        <v>29</v>
      </c>
      <c r="F26" s="8" t="s">
        <v>7</v>
      </c>
      <c r="G26" s="8">
        <v>113</v>
      </c>
      <c r="H26" s="8" t="s">
        <v>9</v>
      </c>
      <c r="I26" s="9">
        <v>2390000</v>
      </c>
      <c r="J26" s="9">
        <v>2390000</v>
      </c>
      <c r="K26" s="9">
        <v>2390000</v>
      </c>
      <c r="L26" s="9">
        <v>2390000</v>
      </c>
      <c r="M26" s="9">
        <v>2390000</v>
      </c>
      <c r="N26" s="9">
        <v>2390000</v>
      </c>
      <c r="O26" s="9">
        <v>4000000</v>
      </c>
      <c r="P26" s="9">
        <v>4000000</v>
      </c>
      <c r="Q26" s="9">
        <v>4000000</v>
      </c>
      <c r="R26" s="9">
        <v>4000000</v>
      </c>
      <c r="S26" s="9">
        <v>0</v>
      </c>
      <c r="T26" s="9">
        <v>0</v>
      </c>
      <c r="U26" s="9">
        <f t="shared" si="6"/>
        <v>30340000</v>
      </c>
      <c r="V26" s="9">
        <f t="shared" si="7"/>
        <v>2528333.3333333335</v>
      </c>
      <c r="W26" s="10">
        <f t="shared" si="8"/>
        <v>32868333.333333332</v>
      </c>
    </row>
    <row r="27" spans="1:23" x14ac:dyDescent="0.25">
      <c r="A27" s="8">
        <v>20</v>
      </c>
      <c r="B27" s="8">
        <v>0</v>
      </c>
      <c r="C27" s="8">
        <v>4184366</v>
      </c>
      <c r="D27" s="8" t="s">
        <v>28</v>
      </c>
      <c r="E27" s="8" t="s">
        <v>29</v>
      </c>
      <c r="F27" s="8" t="s">
        <v>7</v>
      </c>
      <c r="G27" s="8">
        <v>112</v>
      </c>
      <c r="H27" s="8" t="s">
        <v>17</v>
      </c>
      <c r="I27" s="9">
        <v>1110000</v>
      </c>
      <c r="J27" s="9">
        <v>1110000</v>
      </c>
      <c r="K27" s="9">
        <v>1110000</v>
      </c>
      <c r="L27" s="9">
        <v>1110000</v>
      </c>
      <c r="M27" s="9">
        <v>1110000</v>
      </c>
      <c r="N27" s="9">
        <v>1110000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f t="shared" si="6"/>
        <v>6660000</v>
      </c>
      <c r="V27" s="9">
        <f t="shared" si="7"/>
        <v>555000</v>
      </c>
      <c r="W27" s="10">
        <f t="shared" si="8"/>
        <v>7215000</v>
      </c>
    </row>
    <row r="28" spans="1:23" x14ac:dyDescent="0.25">
      <c r="A28" s="8">
        <v>21</v>
      </c>
      <c r="B28" s="8">
        <v>0</v>
      </c>
      <c r="C28" s="8">
        <v>4184366</v>
      </c>
      <c r="D28" s="8" t="s">
        <v>28</v>
      </c>
      <c r="E28" s="8" t="s">
        <v>29</v>
      </c>
      <c r="F28" s="8" t="s">
        <v>7</v>
      </c>
      <c r="G28" s="8">
        <v>111</v>
      </c>
      <c r="H28" s="8" t="s">
        <v>8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12000000</v>
      </c>
      <c r="P28" s="9">
        <v>12000000</v>
      </c>
      <c r="Q28" s="9">
        <v>12000000</v>
      </c>
      <c r="R28" s="9">
        <v>12000000</v>
      </c>
      <c r="S28" s="9">
        <v>0</v>
      </c>
      <c r="T28" s="9">
        <v>0</v>
      </c>
      <c r="U28" s="9">
        <f t="shared" si="6"/>
        <v>48000000</v>
      </c>
      <c r="V28" s="9">
        <f t="shared" si="7"/>
        <v>4000000</v>
      </c>
      <c r="W28" s="10">
        <f t="shared" si="8"/>
        <v>52000000</v>
      </c>
    </row>
    <row r="29" spans="1:23" x14ac:dyDescent="0.25">
      <c r="A29" s="8">
        <v>22</v>
      </c>
      <c r="B29" s="8">
        <v>0</v>
      </c>
      <c r="C29" s="8">
        <v>6302349</v>
      </c>
      <c r="D29" s="8" t="s">
        <v>26</v>
      </c>
      <c r="E29" s="8" t="s">
        <v>27</v>
      </c>
      <c r="F29" s="8" t="s">
        <v>7</v>
      </c>
      <c r="G29" s="8">
        <v>113</v>
      </c>
      <c r="H29" s="8" t="s">
        <v>9</v>
      </c>
      <c r="I29" s="9">
        <v>2390000</v>
      </c>
      <c r="J29" s="9">
        <v>2390000</v>
      </c>
      <c r="K29" s="9">
        <v>2390000</v>
      </c>
      <c r="L29" s="9">
        <v>2390000</v>
      </c>
      <c r="M29" s="9">
        <v>2390000</v>
      </c>
      <c r="N29" s="9">
        <v>2390000</v>
      </c>
      <c r="O29" s="9">
        <v>0</v>
      </c>
      <c r="P29" s="9">
        <v>0</v>
      </c>
      <c r="Q29" s="9">
        <v>0</v>
      </c>
      <c r="R29" s="9">
        <v>0</v>
      </c>
      <c r="S29" s="9">
        <v>4000000</v>
      </c>
      <c r="T29" s="9">
        <v>4000000</v>
      </c>
      <c r="U29" s="9">
        <f t="shared" si="6"/>
        <v>22340000</v>
      </c>
      <c r="V29" s="9">
        <v>0</v>
      </c>
      <c r="W29" s="10">
        <f t="shared" si="8"/>
        <v>22340000</v>
      </c>
    </row>
    <row r="30" spans="1:23" x14ac:dyDescent="0.25">
      <c r="A30" s="8">
        <v>23</v>
      </c>
      <c r="B30" s="8">
        <v>0</v>
      </c>
      <c r="C30" s="8">
        <v>6302349</v>
      </c>
      <c r="D30" s="8" t="s">
        <v>26</v>
      </c>
      <c r="E30" s="8" t="s">
        <v>27</v>
      </c>
      <c r="F30" s="8" t="s">
        <v>7</v>
      </c>
      <c r="G30" s="8">
        <v>112</v>
      </c>
      <c r="H30" s="8" t="s">
        <v>17</v>
      </c>
      <c r="I30" s="9">
        <v>1110000</v>
      </c>
      <c r="J30" s="9">
        <v>1110000</v>
      </c>
      <c r="K30" s="9">
        <v>1110000</v>
      </c>
      <c r="L30" s="9">
        <v>1110000</v>
      </c>
      <c r="M30" s="9">
        <v>1110000</v>
      </c>
      <c r="N30" s="9">
        <v>1110000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f t="shared" si="6"/>
        <v>6660000</v>
      </c>
      <c r="V30" s="9">
        <v>0</v>
      </c>
      <c r="W30" s="10">
        <f t="shared" si="8"/>
        <v>6660000</v>
      </c>
    </row>
    <row r="31" spans="1:23" x14ac:dyDescent="0.25">
      <c r="A31" s="8">
        <v>24</v>
      </c>
      <c r="B31" s="8">
        <v>0</v>
      </c>
      <c r="C31" s="8">
        <v>6302349</v>
      </c>
      <c r="D31" s="8" t="s">
        <v>26</v>
      </c>
      <c r="E31" s="8" t="s">
        <v>27</v>
      </c>
      <c r="F31" s="8" t="s">
        <v>7</v>
      </c>
      <c r="G31" s="8">
        <v>111</v>
      </c>
      <c r="H31" s="8" t="s">
        <v>8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12000000</v>
      </c>
      <c r="T31" s="9">
        <v>12000000</v>
      </c>
      <c r="U31" s="9">
        <f t="shared" si="6"/>
        <v>24000000</v>
      </c>
      <c r="V31" s="9">
        <v>0</v>
      </c>
      <c r="W31" s="10">
        <f t="shared" si="8"/>
        <v>24000000</v>
      </c>
    </row>
    <row r="32" spans="1:23" x14ac:dyDescent="0.25">
      <c r="A32" s="8">
        <v>25</v>
      </c>
      <c r="B32" s="8">
        <v>0</v>
      </c>
      <c r="C32" s="8">
        <v>2126250</v>
      </c>
      <c r="D32" s="8" t="s">
        <v>170</v>
      </c>
      <c r="E32" s="8" t="s">
        <v>171</v>
      </c>
      <c r="F32" s="8" t="s">
        <v>7</v>
      </c>
      <c r="G32" s="8">
        <v>113</v>
      </c>
      <c r="H32" s="8" t="s">
        <v>9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2390000</v>
      </c>
      <c r="T32" s="9">
        <v>2390000</v>
      </c>
      <c r="U32" s="9">
        <f t="shared" si="6"/>
        <v>4780000</v>
      </c>
      <c r="V32" s="9">
        <v>0</v>
      </c>
      <c r="W32" s="10">
        <f t="shared" si="8"/>
        <v>4780000</v>
      </c>
    </row>
    <row r="33" spans="1:23" x14ac:dyDescent="0.25">
      <c r="A33" s="8">
        <v>26</v>
      </c>
      <c r="B33" s="8">
        <v>0</v>
      </c>
      <c r="C33" s="8">
        <v>2126250</v>
      </c>
      <c r="D33" s="8" t="s">
        <v>170</v>
      </c>
      <c r="E33" s="8" t="s">
        <v>171</v>
      </c>
      <c r="F33" s="8" t="s">
        <v>7</v>
      </c>
      <c r="G33" s="8">
        <v>112</v>
      </c>
      <c r="H33" s="8" t="s">
        <v>17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1110000</v>
      </c>
      <c r="T33" s="9">
        <v>1110000</v>
      </c>
      <c r="U33" s="9">
        <f t="shared" si="6"/>
        <v>2220000</v>
      </c>
      <c r="V33" s="9">
        <v>0</v>
      </c>
      <c r="W33" s="10">
        <f t="shared" si="8"/>
        <v>2220000</v>
      </c>
    </row>
    <row r="34" spans="1:23" x14ac:dyDescent="0.25">
      <c r="A34" s="8">
        <v>27</v>
      </c>
      <c r="B34" s="8">
        <v>0</v>
      </c>
      <c r="C34" s="8">
        <v>4090126</v>
      </c>
      <c r="D34" s="8" t="s">
        <v>172</v>
      </c>
      <c r="E34" s="8" t="s">
        <v>173</v>
      </c>
      <c r="F34" s="8" t="s">
        <v>7</v>
      </c>
      <c r="G34" s="8">
        <v>113</v>
      </c>
      <c r="H34" s="8" t="s">
        <v>9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2390000</v>
      </c>
      <c r="T34" s="9">
        <v>2390000</v>
      </c>
      <c r="U34" s="9">
        <f t="shared" si="6"/>
        <v>4780000</v>
      </c>
      <c r="V34" s="9">
        <v>0</v>
      </c>
      <c r="W34" s="10">
        <f t="shared" si="8"/>
        <v>4780000</v>
      </c>
    </row>
    <row r="35" spans="1:23" x14ac:dyDescent="0.25">
      <c r="A35" s="8">
        <v>28</v>
      </c>
      <c r="B35" s="8">
        <v>0</v>
      </c>
      <c r="C35" s="8">
        <v>4090126</v>
      </c>
      <c r="D35" s="8" t="s">
        <v>172</v>
      </c>
      <c r="E35" s="8" t="s">
        <v>173</v>
      </c>
      <c r="F35" s="8" t="s">
        <v>7</v>
      </c>
      <c r="G35" s="8">
        <v>112</v>
      </c>
      <c r="H35" s="8" t="s">
        <v>17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1110000</v>
      </c>
      <c r="T35" s="9">
        <v>1110000</v>
      </c>
      <c r="U35" s="9">
        <f t="shared" si="6"/>
        <v>2220000</v>
      </c>
      <c r="V35" s="9">
        <v>0</v>
      </c>
      <c r="W35" s="10">
        <f t="shared" si="8"/>
        <v>2220000</v>
      </c>
    </row>
    <row r="36" spans="1:23" x14ac:dyDescent="0.25">
      <c r="A36" s="8">
        <v>29</v>
      </c>
      <c r="B36" s="8">
        <v>0</v>
      </c>
      <c r="C36" s="8">
        <v>2153424</v>
      </c>
      <c r="D36" s="8" t="s">
        <v>174</v>
      </c>
      <c r="E36" s="8" t="s">
        <v>175</v>
      </c>
      <c r="F36" s="8" t="s">
        <v>7</v>
      </c>
      <c r="G36" s="8">
        <v>113</v>
      </c>
      <c r="H36" s="8" t="s">
        <v>9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2390000</v>
      </c>
      <c r="T36" s="9">
        <v>2390000</v>
      </c>
      <c r="U36" s="9">
        <f t="shared" si="6"/>
        <v>4780000</v>
      </c>
      <c r="V36" s="9">
        <v>0</v>
      </c>
      <c r="W36" s="10">
        <f t="shared" si="8"/>
        <v>4780000</v>
      </c>
    </row>
    <row r="37" spans="1:23" x14ac:dyDescent="0.25">
      <c r="A37" s="8">
        <v>30</v>
      </c>
      <c r="B37" s="8">
        <v>0</v>
      </c>
      <c r="C37" s="8">
        <v>2153424</v>
      </c>
      <c r="D37" s="8" t="s">
        <v>174</v>
      </c>
      <c r="E37" s="8" t="s">
        <v>175</v>
      </c>
      <c r="F37" s="8" t="s">
        <v>7</v>
      </c>
      <c r="G37" s="8">
        <v>112</v>
      </c>
      <c r="H37" s="8" t="s">
        <v>17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1110000</v>
      </c>
      <c r="T37" s="9">
        <v>1110000</v>
      </c>
      <c r="U37" s="9">
        <f t="shared" si="6"/>
        <v>2220000</v>
      </c>
      <c r="V37" s="9">
        <v>0</v>
      </c>
      <c r="W37" s="10">
        <f t="shared" si="8"/>
        <v>2220000</v>
      </c>
    </row>
    <row r="38" spans="1:23" x14ac:dyDescent="0.25">
      <c r="A38" s="8">
        <v>31</v>
      </c>
      <c r="B38" s="8">
        <v>0</v>
      </c>
      <c r="C38" s="8">
        <v>2979695</v>
      </c>
      <c r="D38" s="8" t="s">
        <v>176</v>
      </c>
      <c r="E38" s="8" t="s">
        <v>177</v>
      </c>
      <c r="F38" s="8" t="s">
        <v>7</v>
      </c>
      <c r="G38" s="8">
        <v>113</v>
      </c>
      <c r="H38" s="8" t="s">
        <v>9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2390000</v>
      </c>
      <c r="T38" s="9">
        <v>2390000</v>
      </c>
      <c r="U38" s="9">
        <f t="shared" si="6"/>
        <v>4780000</v>
      </c>
      <c r="V38" s="9">
        <v>0</v>
      </c>
      <c r="W38" s="10">
        <f t="shared" si="8"/>
        <v>4780000</v>
      </c>
    </row>
    <row r="39" spans="1:23" x14ac:dyDescent="0.25">
      <c r="A39" s="8">
        <v>32</v>
      </c>
      <c r="B39" s="8">
        <v>0</v>
      </c>
      <c r="C39" s="8">
        <v>2979695</v>
      </c>
      <c r="D39" s="8" t="s">
        <v>176</v>
      </c>
      <c r="E39" s="8" t="s">
        <v>177</v>
      </c>
      <c r="F39" s="8" t="s">
        <v>7</v>
      </c>
      <c r="G39" s="8">
        <v>112</v>
      </c>
      <c r="H39" s="8" t="s">
        <v>17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1110000</v>
      </c>
      <c r="T39" s="9">
        <v>1110000</v>
      </c>
      <c r="U39" s="9">
        <f t="shared" si="6"/>
        <v>2220000</v>
      </c>
      <c r="V39" s="9">
        <v>0</v>
      </c>
      <c r="W39" s="10">
        <f t="shared" si="8"/>
        <v>2220000</v>
      </c>
    </row>
    <row r="40" spans="1:23" x14ac:dyDescent="0.25">
      <c r="A40" s="8">
        <v>33</v>
      </c>
      <c r="B40" s="8">
        <v>0</v>
      </c>
      <c r="C40" s="8">
        <v>3605865</v>
      </c>
      <c r="D40" s="8" t="s">
        <v>178</v>
      </c>
      <c r="E40" s="8" t="s">
        <v>179</v>
      </c>
      <c r="F40" s="8" t="s">
        <v>7</v>
      </c>
      <c r="G40" s="8">
        <v>113</v>
      </c>
      <c r="H40" s="8" t="s">
        <v>9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2390000</v>
      </c>
      <c r="T40" s="9">
        <v>2390000</v>
      </c>
      <c r="U40" s="9">
        <f t="shared" si="6"/>
        <v>4780000</v>
      </c>
      <c r="V40" s="9">
        <v>0</v>
      </c>
      <c r="W40" s="10">
        <f t="shared" si="8"/>
        <v>4780000</v>
      </c>
    </row>
    <row r="41" spans="1:23" x14ac:dyDescent="0.25">
      <c r="A41" s="8">
        <v>34</v>
      </c>
      <c r="B41" s="8">
        <v>0</v>
      </c>
      <c r="C41" s="8">
        <v>3605865</v>
      </c>
      <c r="D41" s="8" t="s">
        <v>178</v>
      </c>
      <c r="E41" s="8" t="s">
        <v>179</v>
      </c>
      <c r="F41" s="8" t="s">
        <v>7</v>
      </c>
      <c r="G41" s="8">
        <v>112</v>
      </c>
      <c r="H41" s="8" t="s">
        <v>17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1110000</v>
      </c>
      <c r="T41" s="9">
        <v>1110000</v>
      </c>
      <c r="U41" s="9">
        <f t="shared" si="6"/>
        <v>2220000</v>
      </c>
      <c r="V41" s="9">
        <v>0</v>
      </c>
      <c r="W41" s="10">
        <f t="shared" si="8"/>
        <v>2220000</v>
      </c>
    </row>
    <row r="42" spans="1:23" x14ac:dyDescent="0.25">
      <c r="A42" s="8">
        <v>35</v>
      </c>
      <c r="B42" s="8">
        <v>0</v>
      </c>
      <c r="C42" s="8">
        <v>4141558</v>
      </c>
      <c r="D42" s="8" t="s">
        <v>180</v>
      </c>
      <c r="E42" s="8" t="s">
        <v>181</v>
      </c>
      <c r="F42" s="8" t="s">
        <v>7</v>
      </c>
      <c r="G42" s="8">
        <v>113</v>
      </c>
      <c r="H42" s="8" t="s">
        <v>9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2390000</v>
      </c>
      <c r="T42" s="9">
        <v>2390000</v>
      </c>
      <c r="U42" s="9">
        <f t="shared" si="6"/>
        <v>4780000</v>
      </c>
      <c r="V42" s="9">
        <v>0</v>
      </c>
      <c r="W42" s="10">
        <f t="shared" si="8"/>
        <v>4780000</v>
      </c>
    </row>
    <row r="43" spans="1:23" x14ac:dyDescent="0.25">
      <c r="A43" s="8">
        <v>36</v>
      </c>
      <c r="B43" s="8">
        <v>0</v>
      </c>
      <c r="C43" s="8">
        <v>4141558</v>
      </c>
      <c r="D43" s="8" t="s">
        <v>180</v>
      </c>
      <c r="E43" s="8" t="s">
        <v>181</v>
      </c>
      <c r="F43" s="8" t="s">
        <v>7</v>
      </c>
      <c r="G43" s="8">
        <v>112</v>
      </c>
      <c r="H43" s="8" t="s">
        <v>17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1110000</v>
      </c>
      <c r="T43" s="9">
        <v>1110000</v>
      </c>
      <c r="U43" s="9">
        <f t="shared" si="6"/>
        <v>2220000</v>
      </c>
      <c r="V43" s="9">
        <v>0</v>
      </c>
      <c r="W43" s="10">
        <f t="shared" si="8"/>
        <v>2220000</v>
      </c>
    </row>
    <row r="44" spans="1:23" x14ac:dyDescent="0.25">
      <c r="A44" s="8">
        <v>37</v>
      </c>
      <c r="B44" s="8">
        <v>0</v>
      </c>
      <c r="C44" s="8">
        <v>5376063</v>
      </c>
      <c r="D44" s="8" t="s">
        <v>182</v>
      </c>
      <c r="E44" s="8" t="s">
        <v>183</v>
      </c>
      <c r="F44" s="8" t="s">
        <v>7</v>
      </c>
      <c r="G44" s="8">
        <v>113</v>
      </c>
      <c r="H44" s="8" t="s">
        <v>9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2390000</v>
      </c>
      <c r="T44" s="9">
        <v>2390000</v>
      </c>
      <c r="U44" s="9">
        <f t="shared" si="6"/>
        <v>4780000</v>
      </c>
      <c r="V44" s="9">
        <v>0</v>
      </c>
      <c r="W44" s="10">
        <f t="shared" si="8"/>
        <v>4780000</v>
      </c>
    </row>
    <row r="45" spans="1:23" x14ac:dyDescent="0.25">
      <c r="A45" s="8">
        <v>38</v>
      </c>
      <c r="B45" s="8">
        <v>0</v>
      </c>
      <c r="C45" s="8">
        <v>5376063</v>
      </c>
      <c r="D45" s="8" t="s">
        <v>182</v>
      </c>
      <c r="E45" s="8" t="s">
        <v>183</v>
      </c>
      <c r="F45" s="8" t="s">
        <v>7</v>
      </c>
      <c r="G45" s="8">
        <v>112</v>
      </c>
      <c r="H45" s="8" t="s">
        <v>17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1110000</v>
      </c>
      <c r="T45" s="9">
        <v>1110000</v>
      </c>
      <c r="U45" s="9">
        <f t="shared" si="6"/>
        <v>2220000</v>
      </c>
      <c r="V45" s="9">
        <v>0</v>
      </c>
      <c r="W45" s="10">
        <f t="shared" si="8"/>
        <v>2220000</v>
      </c>
    </row>
    <row r="46" spans="1:23" x14ac:dyDescent="0.25">
      <c r="A46" s="8">
        <v>39</v>
      </c>
      <c r="B46" s="8">
        <v>0</v>
      </c>
      <c r="C46" s="8">
        <v>5039320</v>
      </c>
      <c r="D46" s="8" t="s">
        <v>184</v>
      </c>
      <c r="E46" s="8" t="s">
        <v>185</v>
      </c>
      <c r="F46" s="8" t="s">
        <v>7</v>
      </c>
      <c r="G46" s="8">
        <v>113</v>
      </c>
      <c r="H46" s="8" t="s">
        <v>9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2390000</v>
      </c>
      <c r="T46" s="9">
        <v>2390000</v>
      </c>
      <c r="U46" s="9">
        <f t="shared" si="6"/>
        <v>4780000</v>
      </c>
      <c r="V46" s="9">
        <v>0</v>
      </c>
      <c r="W46" s="10">
        <f t="shared" si="8"/>
        <v>4780000</v>
      </c>
    </row>
    <row r="47" spans="1:23" x14ac:dyDescent="0.25">
      <c r="A47" s="8">
        <v>40</v>
      </c>
      <c r="B47" s="8">
        <v>0</v>
      </c>
      <c r="C47" s="8">
        <v>5039320</v>
      </c>
      <c r="D47" s="8" t="s">
        <v>184</v>
      </c>
      <c r="E47" s="8" t="s">
        <v>185</v>
      </c>
      <c r="F47" s="8" t="s">
        <v>7</v>
      </c>
      <c r="G47" s="8">
        <v>112</v>
      </c>
      <c r="H47" s="8" t="s">
        <v>17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1110000</v>
      </c>
      <c r="T47" s="9">
        <v>1110000</v>
      </c>
      <c r="U47" s="9">
        <f t="shared" si="6"/>
        <v>2220000</v>
      </c>
      <c r="V47" s="9">
        <v>0</v>
      </c>
      <c r="W47" s="10">
        <f t="shared" si="8"/>
        <v>2220000</v>
      </c>
    </row>
    <row r="48" spans="1:23" x14ac:dyDescent="0.25">
      <c r="A48" s="8">
        <v>41</v>
      </c>
      <c r="B48" s="8">
        <v>0</v>
      </c>
      <c r="C48" s="8">
        <v>2979680</v>
      </c>
      <c r="D48" s="8" t="s">
        <v>186</v>
      </c>
      <c r="E48" s="8" t="s">
        <v>187</v>
      </c>
      <c r="F48" s="8" t="s">
        <v>7</v>
      </c>
      <c r="G48" s="8">
        <v>113</v>
      </c>
      <c r="H48" s="8" t="s">
        <v>9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2390000</v>
      </c>
      <c r="T48" s="9">
        <v>2390000</v>
      </c>
      <c r="U48" s="9">
        <f t="shared" si="6"/>
        <v>4780000</v>
      </c>
      <c r="V48" s="9">
        <v>0</v>
      </c>
      <c r="W48" s="10">
        <f t="shared" si="8"/>
        <v>4780000</v>
      </c>
    </row>
    <row r="49" spans="1:23" x14ac:dyDescent="0.25">
      <c r="A49" s="8">
        <v>42</v>
      </c>
      <c r="B49" s="8">
        <v>0</v>
      </c>
      <c r="C49" s="8">
        <v>2979680</v>
      </c>
      <c r="D49" s="8" t="s">
        <v>186</v>
      </c>
      <c r="E49" s="8" t="s">
        <v>187</v>
      </c>
      <c r="F49" s="8" t="s">
        <v>7</v>
      </c>
      <c r="G49" s="8">
        <v>112</v>
      </c>
      <c r="H49" s="8" t="s">
        <v>17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1110000</v>
      </c>
      <c r="T49" s="9">
        <v>1110000</v>
      </c>
      <c r="U49" s="9">
        <f t="shared" si="6"/>
        <v>2220000</v>
      </c>
      <c r="V49" s="9">
        <v>0</v>
      </c>
      <c r="W49" s="10">
        <f t="shared" si="8"/>
        <v>2220000</v>
      </c>
    </row>
    <row r="50" spans="1:23" x14ac:dyDescent="0.25">
      <c r="A50" s="8">
        <v>43</v>
      </c>
      <c r="B50" s="8">
        <v>0</v>
      </c>
      <c r="C50" s="23">
        <v>2348843</v>
      </c>
      <c r="D50" s="14" t="s">
        <v>54</v>
      </c>
      <c r="E50" s="8" t="s">
        <v>55</v>
      </c>
      <c r="F50" s="8" t="s">
        <v>7</v>
      </c>
      <c r="G50" s="8">
        <v>111</v>
      </c>
      <c r="H50" s="8" t="s">
        <v>8</v>
      </c>
      <c r="I50" s="19">
        <v>2193000</v>
      </c>
      <c r="J50" s="19">
        <v>2193000</v>
      </c>
      <c r="K50" s="19">
        <v>2193000</v>
      </c>
      <c r="L50" s="19">
        <v>2193000</v>
      </c>
      <c r="M50" s="19">
        <v>2193000</v>
      </c>
      <c r="N50" s="19">
        <v>2193000</v>
      </c>
      <c r="O50" s="19">
        <v>2193000</v>
      </c>
      <c r="P50" s="19">
        <v>2193000</v>
      </c>
      <c r="Q50" s="19">
        <v>0</v>
      </c>
      <c r="R50" s="19">
        <v>0</v>
      </c>
      <c r="S50" s="19">
        <v>2193000</v>
      </c>
      <c r="T50" s="19">
        <v>2193000</v>
      </c>
      <c r="U50" s="9">
        <f t="shared" ref="U50:U71" si="9">SUM(I50:T50)</f>
        <v>21930000</v>
      </c>
      <c r="V50" s="9">
        <f t="shared" ref="V50:V112" si="10">U50/12</f>
        <v>1827500</v>
      </c>
      <c r="W50" s="10">
        <f>U50+V50</f>
        <v>23757500</v>
      </c>
    </row>
    <row r="51" spans="1:23" x14ac:dyDescent="0.25">
      <c r="A51" s="8">
        <v>44</v>
      </c>
      <c r="B51" s="8">
        <v>0</v>
      </c>
      <c r="C51" s="23">
        <v>4988747</v>
      </c>
      <c r="D51" s="15" t="s">
        <v>56</v>
      </c>
      <c r="E51" s="8" t="s">
        <v>57</v>
      </c>
      <c r="F51" s="8" t="s">
        <v>7</v>
      </c>
      <c r="G51" s="8">
        <v>111</v>
      </c>
      <c r="H51" s="8" t="s">
        <v>8</v>
      </c>
      <c r="I51" s="19">
        <v>1600000</v>
      </c>
      <c r="J51" s="19">
        <v>1600000</v>
      </c>
      <c r="K51" s="19">
        <v>1600000</v>
      </c>
      <c r="L51" s="19">
        <v>1600000</v>
      </c>
      <c r="M51" s="19">
        <v>1600000</v>
      </c>
      <c r="N51" s="19">
        <v>1600000</v>
      </c>
      <c r="O51" s="19">
        <v>1600000</v>
      </c>
      <c r="P51" s="19">
        <v>1600000</v>
      </c>
      <c r="Q51" s="19">
        <v>0</v>
      </c>
      <c r="R51" s="19">
        <v>0</v>
      </c>
      <c r="S51" s="19">
        <v>1600000</v>
      </c>
      <c r="T51" s="19">
        <v>1600000</v>
      </c>
      <c r="U51" s="9">
        <f t="shared" si="9"/>
        <v>16000000</v>
      </c>
      <c r="V51" s="9">
        <f t="shared" si="10"/>
        <v>1333333.3333333333</v>
      </c>
      <c r="W51" s="10">
        <f t="shared" ref="W51:W71" si="11">U51+V51</f>
        <v>17333333.333333332</v>
      </c>
    </row>
    <row r="52" spans="1:23" x14ac:dyDescent="0.25">
      <c r="A52" s="8">
        <v>45</v>
      </c>
      <c r="B52" s="8">
        <v>0</v>
      </c>
      <c r="C52" s="24">
        <v>5055557</v>
      </c>
      <c r="D52" s="15" t="s">
        <v>59</v>
      </c>
      <c r="E52" s="8" t="s">
        <v>58</v>
      </c>
      <c r="F52" s="8" t="s">
        <v>7</v>
      </c>
      <c r="G52" s="8">
        <v>111</v>
      </c>
      <c r="H52" s="8" t="s">
        <v>8</v>
      </c>
      <c r="I52" s="19">
        <v>3300000</v>
      </c>
      <c r="J52" s="19">
        <v>3300000</v>
      </c>
      <c r="K52" s="19">
        <v>3300000</v>
      </c>
      <c r="L52" s="19">
        <v>3300000</v>
      </c>
      <c r="M52" s="19">
        <v>3300000</v>
      </c>
      <c r="N52" s="19">
        <v>3300000</v>
      </c>
      <c r="O52" s="19">
        <v>3300000</v>
      </c>
      <c r="P52" s="19">
        <v>3300000</v>
      </c>
      <c r="Q52" s="19">
        <v>0</v>
      </c>
      <c r="R52" s="19">
        <v>0</v>
      </c>
      <c r="S52" s="19">
        <v>3300000</v>
      </c>
      <c r="T52" s="19">
        <v>3300000</v>
      </c>
      <c r="U52" s="9">
        <f t="shared" si="9"/>
        <v>33000000</v>
      </c>
      <c r="V52" s="9">
        <f t="shared" si="10"/>
        <v>2750000</v>
      </c>
      <c r="W52" s="10">
        <f t="shared" si="11"/>
        <v>35750000</v>
      </c>
    </row>
    <row r="53" spans="1:23" x14ac:dyDescent="0.25">
      <c r="A53" s="8">
        <v>46</v>
      </c>
      <c r="B53" s="8">
        <v>0</v>
      </c>
      <c r="C53" s="24">
        <v>5461760</v>
      </c>
      <c r="D53" s="15" t="s">
        <v>60</v>
      </c>
      <c r="E53" s="8" t="s">
        <v>61</v>
      </c>
      <c r="F53" s="8" t="s">
        <v>7</v>
      </c>
      <c r="G53" s="8">
        <v>111</v>
      </c>
      <c r="H53" s="8" t="s">
        <v>8</v>
      </c>
      <c r="I53" s="19">
        <v>3500000</v>
      </c>
      <c r="J53" s="19">
        <v>3500000</v>
      </c>
      <c r="K53" s="19">
        <v>3500000</v>
      </c>
      <c r="L53" s="19">
        <v>3500000</v>
      </c>
      <c r="M53" s="19">
        <v>3500000</v>
      </c>
      <c r="N53" s="19">
        <v>3500000</v>
      </c>
      <c r="O53" s="19">
        <v>3500000</v>
      </c>
      <c r="P53" s="9">
        <v>0</v>
      </c>
      <c r="Q53" s="19">
        <v>0</v>
      </c>
      <c r="R53" s="19">
        <v>0</v>
      </c>
      <c r="S53" s="19">
        <v>0</v>
      </c>
      <c r="T53" s="19">
        <v>0</v>
      </c>
      <c r="U53" s="9">
        <f t="shared" si="9"/>
        <v>24500000</v>
      </c>
      <c r="V53" s="9">
        <v>0</v>
      </c>
      <c r="W53" s="10">
        <f t="shared" si="11"/>
        <v>24500000</v>
      </c>
    </row>
    <row r="54" spans="1:23" x14ac:dyDescent="0.25">
      <c r="A54" s="8">
        <v>47</v>
      </c>
      <c r="B54" s="8">
        <v>0</v>
      </c>
      <c r="C54" s="24">
        <v>7463078</v>
      </c>
      <c r="D54" s="15" t="s">
        <v>62</v>
      </c>
      <c r="E54" s="8" t="s">
        <v>63</v>
      </c>
      <c r="F54" s="8" t="s">
        <v>7</v>
      </c>
      <c r="G54" s="8">
        <v>111</v>
      </c>
      <c r="H54" s="8" t="s">
        <v>8</v>
      </c>
      <c r="I54" s="19">
        <v>2193000</v>
      </c>
      <c r="J54" s="19">
        <v>2193000</v>
      </c>
      <c r="K54" s="19">
        <v>2193000</v>
      </c>
      <c r="L54" s="19">
        <v>2193000</v>
      </c>
      <c r="M54" s="19">
        <v>2193000</v>
      </c>
      <c r="N54" s="19">
        <v>2193000</v>
      </c>
      <c r="O54" s="19">
        <v>2193000</v>
      </c>
      <c r="P54" s="19">
        <v>2193000</v>
      </c>
      <c r="Q54" s="19">
        <v>0</v>
      </c>
      <c r="R54" s="19">
        <v>0</v>
      </c>
      <c r="S54" s="19">
        <v>2193000</v>
      </c>
      <c r="T54" s="19">
        <v>2193000</v>
      </c>
      <c r="U54" s="9">
        <f t="shared" si="9"/>
        <v>21930000</v>
      </c>
      <c r="V54" s="9">
        <f t="shared" si="10"/>
        <v>1827500</v>
      </c>
      <c r="W54" s="10">
        <f t="shared" si="11"/>
        <v>23757500</v>
      </c>
    </row>
    <row r="55" spans="1:23" x14ac:dyDescent="0.25">
      <c r="A55" s="8">
        <v>48</v>
      </c>
      <c r="B55" s="8">
        <v>0</v>
      </c>
      <c r="C55" s="24">
        <v>650013</v>
      </c>
      <c r="D55" s="15" t="s">
        <v>64</v>
      </c>
      <c r="E55" s="8" t="s">
        <v>65</v>
      </c>
      <c r="F55" s="8" t="s">
        <v>7</v>
      </c>
      <c r="G55" s="8">
        <v>111</v>
      </c>
      <c r="H55" s="8" t="s">
        <v>8</v>
      </c>
      <c r="I55" s="19">
        <v>3000000</v>
      </c>
      <c r="J55" s="19">
        <v>3000000</v>
      </c>
      <c r="K55" s="19">
        <v>3000000</v>
      </c>
      <c r="L55" s="19">
        <v>3000000</v>
      </c>
      <c r="M55" s="19">
        <v>3000000</v>
      </c>
      <c r="N55" s="19">
        <v>3000000</v>
      </c>
      <c r="O55" s="19">
        <v>3000000</v>
      </c>
      <c r="P55" s="19">
        <v>3000000</v>
      </c>
      <c r="Q55" s="19">
        <v>0</v>
      </c>
      <c r="R55" s="19">
        <v>0</v>
      </c>
      <c r="S55" s="19">
        <v>3000000</v>
      </c>
      <c r="T55" s="19">
        <v>3000000</v>
      </c>
      <c r="U55" s="9">
        <f t="shared" si="9"/>
        <v>30000000</v>
      </c>
      <c r="V55" s="9">
        <f t="shared" si="10"/>
        <v>2500000</v>
      </c>
      <c r="W55" s="10">
        <f t="shared" si="11"/>
        <v>32500000</v>
      </c>
    </row>
    <row r="56" spans="1:23" x14ac:dyDescent="0.25">
      <c r="A56" s="8">
        <v>49</v>
      </c>
      <c r="B56" s="8">
        <v>0</v>
      </c>
      <c r="C56" s="24">
        <v>3824004</v>
      </c>
      <c r="D56" s="17" t="s">
        <v>10</v>
      </c>
      <c r="E56" s="8" t="s">
        <v>11</v>
      </c>
      <c r="F56" s="8" t="s">
        <v>7</v>
      </c>
      <c r="G56" s="8">
        <v>111</v>
      </c>
      <c r="H56" s="8" t="s">
        <v>8</v>
      </c>
      <c r="I56" s="19">
        <v>2000000</v>
      </c>
      <c r="J56" s="19">
        <v>2000000</v>
      </c>
      <c r="K56" s="19">
        <v>2000000</v>
      </c>
      <c r="L56" s="19">
        <v>2000000</v>
      </c>
      <c r="M56" s="19">
        <v>2000000</v>
      </c>
      <c r="N56" s="19">
        <v>2000000</v>
      </c>
      <c r="O56" s="19">
        <v>2000000</v>
      </c>
      <c r="P56" s="19">
        <v>2000000</v>
      </c>
      <c r="Q56" s="19">
        <v>0</v>
      </c>
      <c r="R56" s="19">
        <v>0</v>
      </c>
      <c r="S56" s="19">
        <v>2000000</v>
      </c>
      <c r="T56" s="19">
        <v>2000000</v>
      </c>
      <c r="U56" s="9">
        <f t="shared" si="9"/>
        <v>20000000</v>
      </c>
      <c r="V56" s="9">
        <f t="shared" si="10"/>
        <v>1666666.6666666667</v>
      </c>
      <c r="W56" s="10">
        <f t="shared" si="11"/>
        <v>21666666.666666668</v>
      </c>
    </row>
    <row r="57" spans="1:23" x14ac:dyDescent="0.25">
      <c r="A57" s="8">
        <v>50</v>
      </c>
      <c r="B57" s="8">
        <v>0</v>
      </c>
      <c r="C57" s="24">
        <v>5545173</v>
      </c>
      <c r="D57" s="15" t="s">
        <v>66</v>
      </c>
      <c r="E57" s="8" t="s">
        <v>67</v>
      </c>
      <c r="F57" s="8" t="s">
        <v>7</v>
      </c>
      <c r="G57" s="8">
        <v>111</v>
      </c>
      <c r="H57" s="8" t="s">
        <v>8</v>
      </c>
      <c r="I57" s="19">
        <v>2000000</v>
      </c>
      <c r="J57" s="19">
        <v>2000000</v>
      </c>
      <c r="K57" s="19">
        <v>2000000</v>
      </c>
      <c r="L57" s="19">
        <v>2000000</v>
      </c>
      <c r="M57" s="19">
        <v>2000000</v>
      </c>
      <c r="N57" s="19">
        <v>2000000</v>
      </c>
      <c r="O57" s="19">
        <v>2000000</v>
      </c>
      <c r="P57" s="19">
        <v>2000000</v>
      </c>
      <c r="Q57" s="19">
        <v>0</v>
      </c>
      <c r="R57" s="19">
        <v>0</v>
      </c>
      <c r="S57" s="19">
        <v>2000000</v>
      </c>
      <c r="T57" s="19">
        <v>2000000</v>
      </c>
      <c r="U57" s="9">
        <f t="shared" si="9"/>
        <v>20000000</v>
      </c>
      <c r="V57" s="9">
        <f t="shared" si="10"/>
        <v>1666666.6666666667</v>
      </c>
      <c r="W57" s="10">
        <f t="shared" si="11"/>
        <v>21666666.666666668</v>
      </c>
    </row>
    <row r="58" spans="1:23" x14ac:dyDescent="0.25">
      <c r="A58" s="8">
        <v>51</v>
      </c>
      <c r="B58" s="8">
        <v>0</v>
      </c>
      <c r="C58" s="25">
        <v>4699384</v>
      </c>
      <c r="D58" s="16" t="s">
        <v>68</v>
      </c>
      <c r="E58" s="8" t="s">
        <v>69</v>
      </c>
      <c r="F58" s="8" t="s">
        <v>7</v>
      </c>
      <c r="G58" s="8">
        <v>111</v>
      </c>
      <c r="H58" s="8" t="s">
        <v>8</v>
      </c>
      <c r="I58" s="20">
        <v>1600000</v>
      </c>
      <c r="J58" s="20">
        <v>1600000</v>
      </c>
      <c r="K58" s="20">
        <v>1600000</v>
      </c>
      <c r="L58" s="20">
        <v>1600000</v>
      </c>
      <c r="M58" s="20">
        <v>1600000</v>
      </c>
      <c r="N58" s="20">
        <v>1600000</v>
      </c>
      <c r="O58" s="20">
        <v>1600000</v>
      </c>
      <c r="P58" s="20">
        <v>1600000</v>
      </c>
      <c r="Q58" s="19">
        <v>0</v>
      </c>
      <c r="R58" s="19">
        <v>0</v>
      </c>
      <c r="S58" s="20">
        <v>1600000</v>
      </c>
      <c r="T58" s="20">
        <v>1600000</v>
      </c>
      <c r="U58" s="9">
        <f t="shared" si="9"/>
        <v>16000000</v>
      </c>
      <c r="V58" s="9">
        <f t="shared" si="10"/>
        <v>1333333.3333333333</v>
      </c>
      <c r="W58" s="10">
        <f t="shared" si="11"/>
        <v>17333333.333333332</v>
      </c>
    </row>
    <row r="59" spans="1:23" x14ac:dyDescent="0.25">
      <c r="A59" s="8">
        <v>52</v>
      </c>
      <c r="B59" s="8">
        <v>0</v>
      </c>
      <c r="C59" s="24">
        <v>3971133</v>
      </c>
      <c r="D59" s="15" t="s">
        <v>70</v>
      </c>
      <c r="E59" s="8" t="s">
        <v>71</v>
      </c>
      <c r="F59" s="8" t="s">
        <v>7</v>
      </c>
      <c r="G59" s="8">
        <v>111</v>
      </c>
      <c r="H59" s="8" t="s">
        <v>8</v>
      </c>
      <c r="I59" s="19">
        <v>2193000</v>
      </c>
      <c r="J59" s="19">
        <v>2193000</v>
      </c>
      <c r="K59" s="19">
        <v>2193000</v>
      </c>
      <c r="L59" s="19">
        <v>2193000</v>
      </c>
      <c r="M59" s="19">
        <v>2193000</v>
      </c>
      <c r="N59" s="19">
        <v>2193000</v>
      </c>
      <c r="O59" s="19">
        <v>2193000</v>
      </c>
      <c r="P59" s="19">
        <v>2193000</v>
      </c>
      <c r="Q59" s="19">
        <v>0</v>
      </c>
      <c r="R59" s="19">
        <v>0</v>
      </c>
      <c r="S59" s="19">
        <v>2193000</v>
      </c>
      <c r="T59" s="19">
        <v>2193000</v>
      </c>
      <c r="U59" s="9">
        <f t="shared" si="9"/>
        <v>21930000</v>
      </c>
      <c r="V59" s="9">
        <f t="shared" si="10"/>
        <v>1827500</v>
      </c>
      <c r="W59" s="10">
        <f t="shared" si="11"/>
        <v>23757500</v>
      </c>
    </row>
    <row r="60" spans="1:23" x14ac:dyDescent="0.25">
      <c r="A60" s="8">
        <v>53</v>
      </c>
      <c r="B60" s="8">
        <v>0</v>
      </c>
      <c r="C60" s="24">
        <v>2030361</v>
      </c>
      <c r="D60" s="15" t="s">
        <v>72</v>
      </c>
      <c r="E60" s="8" t="s">
        <v>73</v>
      </c>
      <c r="F60" s="8" t="s">
        <v>7</v>
      </c>
      <c r="G60" s="8">
        <v>111</v>
      </c>
      <c r="H60" s="8" t="s">
        <v>8</v>
      </c>
      <c r="I60" s="19">
        <v>3000000</v>
      </c>
      <c r="J60" s="19">
        <v>3000000</v>
      </c>
      <c r="K60" s="19">
        <v>3000000</v>
      </c>
      <c r="L60" s="19">
        <v>3000000</v>
      </c>
      <c r="M60" s="19">
        <v>3000000</v>
      </c>
      <c r="N60" s="19">
        <v>3000000</v>
      </c>
      <c r="O60" s="19">
        <v>3000000</v>
      </c>
      <c r="P60" s="19">
        <v>3000000</v>
      </c>
      <c r="Q60" s="19">
        <v>0</v>
      </c>
      <c r="R60" s="19">
        <v>0</v>
      </c>
      <c r="S60" s="19">
        <v>3000000</v>
      </c>
      <c r="T60" s="19">
        <v>3000000</v>
      </c>
      <c r="U60" s="9">
        <f t="shared" si="9"/>
        <v>30000000</v>
      </c>
      <c r="V60" s="9">
        <f t="shared" si="10"/>
        <v>2500000</v>
      </c>
      <c r="W60" s="10">
        <f t="shared" si="11"/>
        <v>32500000</v>
      </c>
    </row>
    <row r="61" spans="1:23" x14ac:dyDescent="0.25">
      <c r="A61" s="8">
        <v>54</v>
      </c>
      <c r="B61" s="8">
        <v>0</v>
      </c>
      <c r="C61" s="24">
        <v>6717198</v>
      </c>
      <c r="D61" s="15" t="s">
        <v>190</v>
      </c>
      <c r="E61" s="8" t="s">
        <v>71</v>
      </c>
      <c r="F61" s="8" t="s">
        <v>191</v>
      </c>
      <c r="G61" s="8">
        <v>114</v>
      </c>
      <c r="H61" s="8" t="s">
        <v>192</v>
      </c>
      <c r="I61" s="19">
        <v>1000000</v>
      </c>
      <c r="J61" s="19">
        <v>1000000</v>
      </c>
      <c r="K61" s="19">
        <v>1000000</v>
      </c>
      <c r="L61" s="19">
        <v>1000000</v>
      </c>
      <c r="M61" s="19">
        <v>1000000</v>
      </c>
      <c r="N61" s="19">
        <v>1000000</v>
      </c>
      <c r="O61" s="19">
        <v>1000000</v>
      </c>
      <c r="P61" s="19">
        <v>1000000</v>
      </c>
      <c r="Q61" s="19">
        <v>0</v>
      </c>
      <c r="R61" s="19">
        <v>0</v>
      </c>
      <c r="S61" s="19">
        <v>1000000</v>
      </c>
      <c r="T61" s="19">
        <v>1000000</v>
      </c>
      <c r="U61" s="9">
        <f t="shared" si="9"/>
        <v>10000000</v>
      </c>
      <c r="V61" s="9">
        <f t="shared" si="10"/>
        <v>833333.33333333337</v>
      </c>
      <c r="W61" s="10">
        <f t="shared" si="11"/>
        <v>10833333.333333334</v>
      </c>
    </row>
    <row r="62" spans="1:23" x14ac:dyDescent="0.25">
      <c r="A62" s="8">
        <v>55</v>
      </c>
      <c r="B62" s="8">
        <v>0</v>
      </c>
      <c r="C62" s="24">
        <v>4973849</v>
      </c>
      <c r="D62" s="15" t="s">
        <v>188</v>
      </c>
      <c r="E62" s="8" t="s">
        <v>189</v>
      </c>
      <c r="F62" s="8" t="s">
        <v>7</v>
      </c>
      <c r="G62" s="8">
        <v>111</v>
      </c>
      <c r="H62" s="8" t="s">
        <v>8</v>
      </c>
      <c r="I62" s="1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19">
        <v>0</v>
      </c>
      <c r="R62" s="19">
        <v>0</v>
      </c>
      <c r="S62" s="19">
        <v>0</v>
      </c>
      <c r="T62" s="19">
        <v>3500000</v>
      </c>
      <c r="U62" s="9">
        <f t="shared" si="9"/>
        <v>3500000</v>
      </c>
      <c r="V62" s="19">
        <v>0</v>
      </c>
      <c r="W62" s="10">
        <f t="shared" si="11"/>
        <v>3500000</v>
      </c>
    </row>
    <row r="63" spans="1:23" x14ac:dyDescent="0.25">
      <c r="A63" s="8">
        <v>56</v>
      </c>
      <c r="B63" s="8">
        <v>0</v>
      </c>
      <c r="C63" s="24">
        <v>7379654</v>
      </c>
      <c r="D63" s="15" t="s">
        <v>105</v>
      </c>
      <c r="E63" s="8" t="s">
        <v>195</v>
      </c>
      <c r="F63" s="8" t="s">
        <v>7</v>
      </c>
      <c r="G63" s="8">
        <v>111</v>
      </c>
      <c r="H63" s="8" t="s">
        <v>8</v>
      </c>
      <c r="I63" s="1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19">
        <v>0</v>
      </c>
      <c r="R63" s="19">
        <v>0</v>
      </c>
      <c r="S63" s="19">
        <v>0</v>
      </c>
      <c r="T63" s="19">
        <v>2193000</v>
      </c>
      <c r="U63" s="9">
        <f t="shared" si="9"/>
        <v>2193000</v>
      </c>
      <c r="V63" s="19">
        <v>0</v>
      </c>
      <c r="W63" s="10">
        <f t="shared" si="11"/>
        <v>2193000</v>
      </c>
    </row>
    <row r="64" spans="1:23" x14ac:dyDescent="0.25">
      <c r="A64" s="8">
        <v>57</v>
      </c>
      <c r="B64" s="8">
        <v>0</v>
      </c>
      <c r="C64" s="24">
        <v>2030361</v>
      </c>
      <c r="D64" s="15" t="s">
        <v>74</v>
      </c>
      <c r="E64" s="8" t="s">
        <v>75</v>
      </c>
      <c r="F64" s="8" t="s">
        <v>12</v>
      </c>
      <c r="G64" s="8">
        <v>144</v>
      </c>
      <c r="H64" s="8" t="s">
        <v>90</v>
      </c>
      <c r="I64" s="18">
        <v>800000</v>
      </c>
      <c r="J64" s="18">
        <v>800000</v>
      </c>
      <c r="K64" s="18">
        <v>800000</v>
      </c>
      <c r="L64" s="18">
        <v>800000</v>
      </c>
      <c r="M64" s="18">
        <v>800000</v>
      </c>
      <c r="N64" s="18">
        <v>800000</v>
      </c>
      <c r="O64" s="18">
        <v>800000</v>
      </c>
      <c r="P64" s="18">
        <v>800000</v>
      </c>
      <c r="Q64" s="19">
        <v>0</v>
      </c>
      <c r="R64" s="19">
        <v>0</v>
      </c>
      <c r="S64" s="18">
        <v>800000</v>
      </c>
      <c r="T64" s="18">
        <v>800000</v>
      </c>
      <c r="U64" s="9">
        <f t="shared" si="9"/>
        <v>8000000</v>
      </c>
      <c r="V64" s="9">
        <f t="shared" si="10"/>
        <v>666666.66666666663</v>
      </c>
      <c r="W64" s="10">
        <f t="shared" si="11"/>
        <v>8666666.666666666</v>
      </c>
    </row>
    <row r="65" spans="1:23" x14ac:dyDescent="0.25">
      <c r="A65" s="8">
        <v>58</v>
      </c>
      <c r="B65" s="8">
        <v>0</v>
      </c>
      <c r="C65" s="26">
        <v>1398152</v>
      </c>
      <c r="D65" s="15" t="s">
        <v>76</v>
      </c>
      <c r="E65" s="8" t="s">
        <v>77</v>
      </c>
      <c r="F65" s="8" t="s">
        <v>12</v>
      </c>
      <c r="G65" s="8">
        <v>144</v>
      </c>
      <c r="H65" s="8" t="s">
        <v>90</v>
      </c>
      <c r="I65" s="18">
        <v>1600000</v>
      </c>
      <c r="J65" s="18">
        <v>1600000</v>
      </c>
      <c r="K65" s="18">
        <v>1600000</v>
      </c>
      <c r="L65" s="18">
        <v>1600000</v>
      </c>
      <c r="M65" s="18">
        <v>1600000</v>
      </c>
      <c r="N65" s="18">
        <v>1600000</v>
      </c>
      <c r="O65" s="18">
        <v>1600000</v>
      </c>
      <c r="P65" s="18">
        <v>1600000</v>
      </c>
      <c r="Q65" s="19">
        <v>0</v>
      </c>
      <c r="R65" s="19">
        <v>0</v>
      </c>
      <c r="S65" s="18">
        <v>1600000</v>
      </c>
      <c r="T65" s="18">
        <v>1600000</v>
      </c>
      <c r="U65" s="9">
        <f t="shared" si="9"/>
        <v>16000000</v>
      </c>
      <c r="V65" s="9">
        <f t="shared" si="10"/>
        <v>1333333.3333333333</v>
      </c>
      <c r="W65" s="10">
        <f t="shared" si="11"/>
        <v>17333333.333333332</v>
      </c>
    </row>
    <row r="66" spans="1:23" x14ac:dyDescent="0.25">
      <c r="A66" s="8">
        <v>59</v>
      </c>
      <c r="B66" s="8">
        <v>0</v>
      </c>
      <c r="C66" s="24">
        <v>2343750</v>
      </c>
      <c r="D66" s="15" t="s">
        <v>78</v>
      </c>
      <c r="E66" s="8" t="s">
        <v>79</v>
      </c>
      <c r="F66" s="8" t="s">
        <v>12</v>
      </c>
      <c r="G66" s="8">
        <v>144</v>
      </c>
      <c r="H66" s="8" t="s">
        <v>90</v>
      </c>
      <c r="I66" s="18">
        <v>1000000</v>
      </c>
      <c r="J66" s="18">
        <v>1000000</v>
      </c>
      <c r="K66" s="18">
        <v>1000000</v>
      </c>
      <c r="L66" s="18">
        <v>1000000</v>
      </c>
      <c r="M66" s="18">
        <v>1000000</v>
      </c>
      <c r="N66" s="18">
        <v>1000000</v>
      </c>
      <c r="O66" s="18">
        <v>1000000</v>
      </c>
      <c r="P66" s="18">
        <v>1000000</v>
      </c>
      <c r="Q66" s="19">
        <v>0</v>
      </c>
      <c r="R66" s="19">
        <v>0</v>
      </c>
      <c r="S66" s="18">
        <v>1000000</v>
      </c>
      <c r="T66" s="18">
        <v>1000000</v>
      </c>
      <c r="U66" s="9">
        <f t="shared" si="9"/>
        <v>10000000</v>
      </c>
      <c r="V66" s="9">
        <f t="shared" si="10"/>
        <v>833333.33333333337</v>
      </c>
      <c r="W66" s="10">
        <f t="shared" si="11"/>
        <v>10833333.333333334</v>
      </c>
    </row>
    <row r="67" spans="1:23" x14ac:dyDescent="0.25">
      <c r="A67" s="8">
        <v>60</v>
      </c>
      <c r="B67" s="8">
        <v>0</v>
      </c>
      <c r="C67" s="26">
        <v>5160994</v>
      </c>
      <c r="D67" s="15" t="s">
        <v>80</v>
      </c>
      <c r="E67" s="8" t="s">
        <v>81</v>
      </c>
      <c r="F67" s="8" t="s">
        <v>12</v>
      </c>
      <c r="G67" s="8">
        <v>144</v>
      </c>
      <c r="H67" s="8" t="s">
        <v>90</v>
      </c>
      <c r="I67" s="18">
        <v>1500000</v>
      </c>
      <c r="J67" s="18">
        <v>1500000</v>
      </c>
      <c r="K67" s="18">
        <v>1500000</v>
      </c>
      <c r="L67" s="18">
        <v>1500000</v>
      </c>
      <c r="M67" s="18">
        <v>1500000</v>
      </c>
      <c r="N67" s="18">
        <v>1500000</v>
      </c>
      <c r="O67" s="18">
        <v>1500000</v>
      </c>
      <c r="P67" s="18">
        <v>1500000</v>
      </c>
      <c r="Q67" s="19">
        <v>0</v>
      </c>
      <c r="R67" s="19">
        <v>0</v>
      </c>
      <c r="S67" s="18">
        <v>1500000</v>
      </c>
      <c r="T67" s="18">
        <v>1500000</v>
      </c>
      <c r="U67" s="9">
        <f t="shared" si="9"/>
        <v>15000000</v>
      </c>
      <c r="V67" s="9">
        <f t="shared" si="10"/>
        <v>1250000</v>
      </c>
      <c r="W67" s="10">
        <f t="shared" si="11"/>
        <v>16250000</v>
      </c>
    </row>
    <row r="68" spans="1:23" x14ac:dyDescent="0.25">
      <c r="A68" s="8">
        <v>61</v>
      </c>
      <c r="B68" s="8">
        <v>0</v>
      </c>
      <c r="C68" s="24">
        <v>2404062</v>
      </c>
      <c r="D68" s="15" t="s">
        <v>82</v>
      </c>
      <c r="E68" s="8" t="s">
        <v>83</v>
      </c>
      <c r="F68" s="8" t="s">
        <v>12</v>
      </c>
      <c r="G68" s="8">
        <v>144</v>
      </c>
      <c r="H68" s="8" t="s">
        <v>90</v>
      </c>
      <c r="I68" s="18">
        <v>1500000</v>
      </c>
      <c r="J68" s="18">
        <v>1500000</v>
      </c>
      <c r="K68" s="18">
        <v>1500000</v>
      </c>
      <c r="L68" s="18">
        <v>1500000</v>
      </c>
      <c r="M68" s="18">
        <v>1500000</v>
      </c>
      <c r="N68" s="18">
        <v>1500000</v>
      </c>
      <c r="O68" s="18">
        <v>1500000</v>
      </c>
      <c r="P68" s="18">
        <v>1500000</v>
      </c>
      <c r="Q68" s="19">
        <v>0</v>
      </c>
      <c r="R68" s="19">
        <v>0</v>
      </c>
      <c r="S68" s="18">
        <v>1500000</v>
      </c>
      <c r="T68" s="18">
        <v>1500000</v>
      </c>
      <c r="U68" s="9">
        <f t="shared" si="9"/>
        <v>15000000</v>
      </c>
      <c r="V68" s="9">
        <f t="shared" si="10"/>
        <v>1250000</v>
      </c>
      <c r="W68" s="10">
        <f t="shared" si="11"/>
        <v>16250000</v>
      </c>
    </row>
    <row r="69" spans="1:23" x14ac:dyDescent="0.25">
      <c r="A69" s="8">
        <v>62</v>
      </c>
      <c r="B69" s="8">
        <v>0</v>
      </c>
      <c r="C69" s="24">
        <v>1882379</v>
      </c>
      <c r="D69" s="15" t="s">
        <v>84</v>
      </c>
      <c r="E69" s="8" t="s">
        <v>85</v>
      </c>
      <c r="F69" s="8" t="s">
        <v>12</v>
      </c>
      <c r="G69" s="8">
        <v>144</v>
      </c>
      <c r="H69" s="8" t="s">
        <v>90</v>
      </c>
      <c r="I69" s="18">
        <v>1000000</v>
      </c>
      <c r="J69" s="18">
        <v>1000000</v>
      </c>
      <c r="K69" s="18">
        <v>1000000</v>
      </c>
      <c r="L69" s="18">
        <v>1000000</v>
      </c>
      <c r="M69" s="18">
        <v>1000000</v>
      </c>
      <c r="N69" s="18">
        <v>1000000</v>
      </c>
      <c r="O69" s="18">
        <v>1000000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9">
        <f t="shared" si="9"/>
        <v>7000000</v>
      </c>
      <c r="V69" s="9">
        <v>0</v>
      </c>
      <c r="W69" s="10">
        <f t="shared" si="11"/>
        <v>7000000</v>
      </c>
    </row>
    <row r="70" spans="1:23" x14ac:dyDescent="0.25">
      <c r="A70" s="8">
        <v>63</v>
      </c>
      <c r="B70" s="8">
        <v>0</v>
      </c>
      <c r="C70" s="24">
        <v>8622224</v>
      </c>
      <c r="D70" s="15" t="s">
        <v>86</v>
      </c>
      <c r="E70" s="8" t="s">
        <v>87</v>
      </c>
      <c r="F70" s="8" t="s">
        <v>12</v>
      </c>
      <c r="G70" s="8">
        <v>144</v>
      </c>
      <c r="H70" s="8" t="s">
        <v>90</v>
      </c>
      <c r="I70" s="18">
        <v>1500000</v>
      </c>
      <c r="J70" s="18">
        <v>1500000</v>
      </c>
      <c r="K70" s="18">
        <v>1500000</v>
      </c>
      <c r="L70" s="18">
        <v>1500000</v>
      </c>
      <c r="M70" s="18">
        <v>1500000</v>
      </c>
      <c r="N70" s="18">
        <v>1500000</v>
      </c>
      <c r="O70" s="18">
        <v>1500000</v>
      </c>
      <c r="P70" s="18">
        <v>0</v>
      </c>
      <c r="Q70" s="19">
        <v>0</v>
      </c>
      <c r="R70" s="19">
        <v>0</v>
      </c>
      <c r="S70" s="18">
        <v>1500000</v>
      </c>
      <c r="T70" s="18">
        <v>1500000</v>
      </c>
      <c r="U70" s="9">
        <f t="shared" si="9"/>
        <v>13500000</v>
      </c>
      <c r="V70" s="9">
        <f t="shared" si="10"/>
        <v>1125000</v>
      </c>
      <c r="W70" s="10">
        <f t="shared" si="11"/>
        <v>14625000</v>
      </c>
    </row>
    <row r="71" spans="1:23" x14ac:dyDescent="0.25">
      <c r="A71" s="8">
        <v>64</v>
      </c>
      <c r="B71" s="8">
        <v>0</v>
      </c>
      <c r="C71" s="24">
        <v>2995274</v>
      </c>
      <c r="D71" s="15" t="s">
        <v>88</v>
      </c>
      <c r="E71" s="8" t="s">
        <v>89</v>
      </c>
      <c r="F71" s="8" t="s">
        <v>12</v>
      </c>
      <c r="G71" s="8">
        <v>144</v>
      </c>
      <c r="H71" s="8" t="s">
        <v>90</v>
      </c>
      <c r="I71" s="18">
        <v>2193000</v>
      </c>
      <c r="J71" s="18">
        <v>2193000</v>
      </c>
      <c r="K71" s="18">
        <v>2193000</v>
      </c>
      <c r="L71" s="18">
        <v>2193000</v>
      </c>
      <c r="M71" s="18">
        <v>2193000</v>
      </c>
      <c r="N71" s="18">
        <v>2193000</v>
      </c>
      <c r="O71" s="18">
        <v>2193000</v>
      </c>
      <c r="P71" s="18">
        <v>2193000</v>
      </c>
      <c r="Q71" s="19">
        <v>0</v>
      </c>
      <c r="R71" s="19">
        <v>0</v>
      </c>
      <c r="S71" s="18">
        <v>2193000</v>
      </c>
      <c r="T71" s="18">
        <v>2193000</v>
      </c>
      <c r="U71" s="9">
        <f t="shared" si="9"/>
        <v>21930000</v>
      </c>
      <c r="V71" s="9">
        <f t="shared" si="10"/>
        <v>1827500</v>
      </c>
      <c r="W71" s="10">
        <f t="shared" si="11"/>
        <v>23757500</v>
      </c>
    </row>
    <row r="72" spans="1:23" x14ac:dyDescent="0.25">
      <c r="A72" s="8">
        <v>65</v>
      </c>
      <c r="B72" s="8">
        <v>0</v>
      </c>
      <c r="C72" s="24">
        <v>4184352</v>
      </c>
      <c r="D72" s="15" t="s">
        <v>91</v>
      </c>
      <c r="E72" s="8" t="s">
        <v>92</v>
      </c>
      <c r="F72" s="8" t="s">
        <v>12</v>
      </c>
      <c r="G72" s="8">
        <v>144</v>
      </c>
      <c r="H72" s="8" t="s">
        <v>90</v>
      </c>
      <c r="I72" s="19">
        <v>1700000</v>
      </c>
      <c r="J72" s="19">
        <v>1700000</v>
      </c>
      <c r="K72" s="19">
        <v>1700000</v>
      </c>
      <c r="L72" s="19">
        <v>1700000</v>
      </c>
      <c r="M72" s="19">
        <v>1700000</v>
      </c>
      <c r="N72" s="19">
        <v>1700000</v>
      </c>
      <c r="O72" s="19">
        <v>1700000</v>
      </c>
      <c r="P72" s="19">
        <v>1700000</v>
      </c>
      <c r="Q72" s="19">
        <v>0</v>
      </c>
      <c r="R72" s="19">
        <v>0</v>
      </c>
      <c r="S72" s="19">
        <v>1700000</v>
      </c>
      <c r="T72" s="19">
        <v>1700000</v>
      </c>
      <c r="U72" s="9">
        <f t="shared" ref="U72:U111" si="12">SUM(I72:T72)</f>
        <v>17000000</v>
      </c>
      <c r="V72" s="9">
        <f t="shared" si="10"/>
        <v>1416666.6666666667</v>
      </c>
      <c r="W72" s="10">
        <f t="shared" ref="W72:W111" si="13">U72+V72</f>
        <v>18416666.666666668</v>
      </c>
    </row>
    <row r="73" spans="1:23" x14ac:dyDescent="0.25">
      <c r="A73" s="8">
        <v>66</v>
      </c>
      <c r="B73" s="8">
        <v>0</v>
      </c>
      <c r="C73" s="24">
        <v>5361553</v>
      </c>
      <c r="D73" s="15" t="s">
        <v>93</v>
      </c>
      <c r="E73" s="8" t="s">
        <v>94</v>
      </c>
      <c r="F73" s="8" t="s">
        <v>12</v>
      </c>
      <c r="G73" s="8">
        <v>144</v>
      </c>
      <c r="H73" s="8" t="s">
        <v>90</v>
      </c>
      <c r="I73" s="19">
        <v>1600000</v>
      </c>
      <c r="J73" s="19">
        <v>1600000</v>
      </c>
      <c r="K73" s="19">
        <v>1600000</v>
      </c>
      <c r="L73" s="19">
        <v>1600000</v>
      </c>
      <c r="M73" s="19">
        <v>1600000</v>
      </c>
      <c r="N73" s="19">
        <v>1600000</v>
      </c>
      <c r="O73" s="19">
        <v>1600000</v>
      </c>
      <c r="P73" s="19">
        <v>1600000</v>
      </c>
      <c r="Q73" s="19">
        <v>0</v>
      </c>
      <c r="R73" s="19">
        <v>0</v>
      </c>
      <c r="S73" s="19">
        <v>1600000</v>
      </c>
      <c r="T73" s="19">
        <v>1600000</v>
      </c>
      <c r="U73" s="9">
        <f t="shared" si="12"/>
        <v>16000000</v>
      </c>
      <c r="V73" s="9">
        <f t="shared" si="10"/>
        <v>1333333.3333333333</v>
      </c>
      <c r="W73" s="10">
        <f t="shared" si="13"/>
        <v>17333333.333333332</v>
      </c>
    </row>
    <row r="74" spans="1:23" x14ac:dyDescent="0.25">
      <c r="A74" s="8">
        <v>67</v>
      </c>
      <c r="B74" s="8">
        <v>0</v>
      </c>
      <c r="C74" s="23">
        <v>3954228</v>
      </c>
      <c r="D74" s="14" t="s">
        <v>95</v>
      </c>
      <c r="E74" s="8" t="s">
        <v>57</v>
      </c>
      <c r="F74" s="8" t="s">
        <v>12</v>
      </c>
      <c r="G74" s="8">
        <v>144</v>
      </c>
      <c r="H74" s="8" t="s">
        <v>90</v>
      </c>
      <c r="I74" s="19">
        <v>1600000</v>
      </c>
      <c r="J74" s="19">
        <v>1600000</v>
      </c>
      <c r="K74" s="19">
        <v>1600000</v>
      </c>
      <c r="L74" s="19">
        <v>1600000</v>
      </c>
      <c r="M74" s="19">
        <v>1600000</v>
      </c>
      <c r="N74" s="19">
        <v>1600000</v>
      </c>
      <c r="O74" s="19">
        <v>1600000</v>
      </c>
      <c r="P74" s="19">
        <v>1600000</v>
      </c>
      <c r="Q74" s="19">
        <v>0</v>
      </c>
      <c r="R74" s="19">
        <v>0</v>
      </c>
      <c r="S74" s="19">
        <v>1600000</v>
      </c>
      <c r="T74" s="19">
        <v>1600000</v>
      </c>
      <c r="U74" s="9">
        <f t="shared" si="12"/>
        <v>16000000</v>
      </c>
      <c r="V74" s="9">
        <f t="shared" si="10"/>
        <v>1333333.3333333333</v>
      </c>
      <c r="W74" s="10">
        <f t="shared" si="13"/>
        <v>17333333.333333332</v>
      </c>
    </row>
    <row r="75" spans="1:23" x14ac:dyDescent="0.25">
      <c r="A75" s="8">
        <v>68</v>
      </c>
      <c r="B75" s="8">
        <v>0</v>
      </c>
      <c r="C75" s="24">
        <v>5080650</v>
      </c>
      <c r="D75" s="15" t="s">
        <v>96</v>
      </c>
      <c r="E75" s="8" t="s">
        <v>97</v>
      </c>
      <c r="F75" s="8" t="s">
        <v>12</v>
      </c>
      <c r="G75" s="8">
        <v>144</v>
      </c>
      <c r="H75" s="8" t="s">
        <v>90</v>
      </c>
      <c r="I75" s="19">
        <v>2000000</v>
      </c>
      <c r="J75" s="19">
        <v>2000000</v>
      </c>
      <c r="K75" s="19">
        <v>2000000</v>
      </c>
      <c r="L75" s="19">
        <v>2000000</v>
      </c>
      <c r="M75" s="19">
        <v>2000000</v>
      </c>
      <c r="N75" s="19">
        <v>2000000</v>
      </c>
      <c r="O75" s="19">
        <v>2000000</v>
      </c>
      <c r="P75" s="19">
        <v>2000000</v>
      </c>
      <c r="Q75" s="19">
        <v>0</v>
      </c>
      <c r="R75" s="19">
        <v>0</v>
      </c>
      <c r="S75" s="19">
        <v>2000000</v>
      </c>
      <c r="T75" s="19">
        <v>2000000</v>
      </c>
      <c r="U75" s="9">
        <f t="shared" si="12"/>
        <v>20000000</v>
      </c>
      <c r="V75" s="9">
        <f t="shared" si="10"/>
        <v>1666666.6666666667</v>
      </c>
      <c r="W75" s="10">
        <f t="shared" si="13"/>
        <v>21666666.666666668</v>
      </c>
    </row>
    <row r="76" spans="1:23" x14ac:dyDescent="0.25">
      <c r="A76" s="8">
        <v>69</v>
      </c>
      <c r="B76" s="8">
        <v>0</v>
      </c>
      <c r="C76" s="26">
        <v>4141618</v>
      </c>
      <c r="D76" s="15" t="s">
        <v>98</v>
      </c>
      <c r="E76" s="8" t="s">
        <v>99</v>
      </c>
      <c r="F76" s="8" t="s">
        <v>12</v>
      </c>
      <c r="G76" s="8">
        <v>144</v>
      </c>
      <c r="H76" s="8" t="s">
        <v>90</v>
      </c>
      <c r="I76" s="19">
        <v>2500000</v>
      </c>
      <c r="J76" s="19">
        <v>2500000</v>
      </c>
      <c r="K76" s="19">
        <v>2500000</v>
      </c>
      <c r="L76" s="19">
        <v>2500000</v>
      </c>
      <c r="M76" s="19">
        <v>2500000</v>
      </c>
      <c r="N76" s="19">
        <v>2500000</v>
      </c>
      <c r="O76" s="19">
        <v>2500000</v>
      </c>
      <c r="P76" s="19">
        <v>2500000</v>
      </c>
      <c r="Q76" s="19">
        <v>0</v>
      </c>
      <c r="R76" s="19">
        <v>0</v>
      </c>
      <c r="S76" s="19">
        <v>2500000</v>
      </c>
      <c r="T76" s="19">
        <v>2500000</v>
      </c>
      <c r="U76" s="9">
        <f t="shared" si="12"/>
        <v>25000000</v>
      </c>
      <c r="V76" s="9">
        <f t="shared" si="10"/>
        <v>2083333.3333333333</v>
      </c>
      <c r="W76" s="10">
        <f t="shared" si="13"/>
        <v>27083333.333333332</v>
      </c>
    </row>
    <row r="77" spans="1:23" x14ac:dyDescent="0.25">
      <c r="A77" s="8">
        <v>70</v>
      </c>
      <c r="B77" s="8">
        <v>0</v>
      </c>
      <c r="C77" s="24">
        <v>4088359</v>
      </c>
      <c r="D77" s="15" t="s">
        <v>101</v>
      </c>
      <c r="E77" s="8" t="s">
        <v>100</v>
      </c>
      <c r="F77" s="8" t="s">
        <v>12</v>
      </c>
      <c r="G77" s="8">
        <v>144</v>
      </c>
      <c r="H77" s="8" t="s">
        <v>90</v>
      </c>
      <c r="I77" s="19">
        <v>1000000</v>
      </c>
      <c r="J77" s="19">
        <v>1000000</v>
      </c>
      <c r="K77" s="19">
        <v>1000000</v>
      </c>
      <c r="L77" s="19">
        <v>1000000</v>
      </c>
      <c r="M77" s="19">
        <v>1000000</v>
      </c>
      <c r="N77" s="19">
        <v>1000000</v>
      </c>
      <c r="O77" s="19">
        <v>1000000</v>
      </c>
      <c r="P77" s="19">
        <v>1000000</v>
      </c>
      <c r="Q77" s="19">
        <v>0</v>
      </c>
      <c r="R77" s="19">
        <v>0</v>
      </c>
      <c r="S77" s="19">
        <v>1000000</v>
      </c>
      <c r="T77" s="19">
        <v>1000000</v>
      </c>
      <c r="U77" s="9">
        <f t="shared" si="12"/>
        <v>10000000</v>
      </c>
      <c r="V77" s="9">
        <f t="shared" si="10"/>
        <v>833333.33333333337</v>
      </c>
      <c r="W77" s="10">
        <f t="shared" si="13"/>
        <v>10833333.333333334</v>
      </c>
    </row>
    <row r="78" spans="1:23" x14ac:dyDescent="0.25">
      <c r="A78" s="8">
        <v>71</v>
      </c>
      <c r="B78" s="8">
        <v>0</v>
      </c>
      <c r="C78" s="24">
        <v>2979695</v>
      </c>
      <c r="D78" s="15" t="s">
        <v>101</v>
      </c>
      <c r="E78" s="8" t="s">
        <v>102</v>
      </c>
      <c r="F78" s="8" t="s">
        <v>12</v>
      </c>
      <c r="G78" s="8">
        <v>144</v>
      </c>
      <c r="H78" s="8" t="s">
        <v>90</v>
      </c>
      <c r="I78" s="19">
        <v>1600000</v>
      </c>
      <c r="J78" s="19">
        <v>1600000</v>
      </c>
      <c r="K78" s="19">
        <v>1600000</v>
      </c>
      <c r="L78" s="19">
        <v>1600000</v>
      </c>
      <c r="M78" s="19">
        <v>1600000</v>
      </c>
      <c r="N78" s="19">
        <v>1600000</v>
      </c>
      <c r="O78" s="19">
        <v>1600000</v>
      </c>
      <c r="P78" s="19">
        <v>1600000</v>
      </c>
      <c r="Q78" s="19">
        <v>0</v>
      </c>
      <c r="R78" s="19">
        <v>0</v>
      </c>
      <c r="S78" s="19">
        <v>1600000</v>
      </c>
      <c r="T78" s="19">
        <v>1600000</v>
      </c>
      <c r="U78" s="9">
        <f t="shared" si="12"/>
        <v>16000000</v>
      </c>
      <c r="V78" s="9">
        <f t="shared" si="10"/>
        <v>1333333.3333333333</v>
      </c>
      <c r="W78" s="10">
        <f t="shared" si="13"/>
        <v>17333333.333333332</v>
      </c>
    </row>
    <row r="79" spans="1:23" x14ac:dyDescent="0.25">
      <c r="A79" s="8">
        <v>72</v>
      </c>
      <c r="B79" s="8">
        <v>0</v>
      </c>
      <c r="C79" s="24">
        <v>2100997</v>
      </c>
      <c r="D79" s="15" t="s">
        <v>103</v>
      </c>
      <c r="E79" s="8" t="s">
        <v>104</v>
      </c>
      <c r="F79" s="8" t="s">
        <v>12</v>
      </c>
      <c r="G79" s="8">
        <v>144</v>
      </c>
      <c r="H79" s="8" t="s">
        <v>90</v>
      </c>
      <c r="I79" s="19">
        <v>2500000</v>
      </c>
      <c r="J79" s="19">
        <v>2500000</v>
      </c>
      <c r="K79" s="19">
        <v>2500000</v>
      </c>
      <c r="L79" s="19">
        <v>2500000</v>
      </c>
      <c r="M79" s="19">
        <v>2500000</v>
      </c>
      <c r="N79" s="19">
        <v>2500000</v>
      </c>
      <c r="O79" s="19">
        <v>2500000</v>
      </c>
      <c r="P79" s="19">
        <v>2500000</v>
      </c>
      <c r="Q79" s="19">
        <v>0</v>
      </c>
      <c r="R79" s="19">
        <v>0</v>
      </c>
      <c r="S79" s="19">
        <v>2500000</v>
      </c>
      <c r="T79" s="19">
        <v>2500000</v>
      </c>
      <c r="U79" s="9">
        <f t="shared" si="12"/>
        <v>25000000</v>
      </c>
      <c r="V79" s="9">
        <f t="shared" si="10"/>
        <v>2083333.3333333333</v>
      </c>
      <c r="W79" s="10">
        <f t="shared" si="13"/>
        <v>27083333.333333332</v>
      </c>
    </row>
    <row r="80" spans="1:23" x14ac:dyDescent="0.25">
      <c r="A80" s="8">
        <v>73</v>
      </c>
      <c r="B80" s="8">
        <v>0</v>
      </c>
      <c r="C80" s="24">
        <v>2848853</v>
      </c>
      <c r="D80" s="15" t="s">
        <v>105</v>
      </c>
      <c r="E80" s="8" t="s">
        <v>106</v>
      </c>
      <c r="F80" s="8" t="s">
        <v>12</v>
      </c>
      <c r="G80" s="8">
        <v>144</v>
      </c>
      <c r="H80" s="8" t="s">
        <v>90</v>
      </c>
      <c r="I80" s="19">
        <v>3000000</v>
      </c>
      <c r="J80" s="19">
        <v>3000000</v>
      </c>
      <c r="K80" s="19">
        <v>3000000</v>
      </c>
      <c r="L80" s="19">
        <v>3000000</v>
      </c>
      <c r="M80" s="19">
        <v>3000000</v>
      </c>
      <c r="N80" s="19">
        <v>3000000</v>
      </c>
      <c r="O80" s="19">
        <v>3000000</v>
      </c>
      <c r="P80" s="19">
        <v>3000000</v>
      </c>
      <c r="Q80" s="19">
        <v>0</v>
      </c>
      <c r="R80" s="19">
        <v>0</v>
      </c>
      <c r="S80" s="19">
        <v>3000000</v>
      </c>
      <c r="T80" s="19">
        <v>3000000</v>
      </c>
      <c r="U80" s="9">
        <f t="shared" si="12"/>
        <v>30000000</v>
      </c>
      <c r="V80" s="9">
        <f t="shared" si="10"/>
        <v>2500000</v>
      </c>
      <c r="W80" s="10">
        <f t="shared" si="13"/>
        <v>32500000</v>
      </c>
    </row>
    <row r="81" spans="1:23" x14ac:dyDescent="0.25">
      <c r="A81" s="8">
        <v>74</v>
      </c>
      <c r="B81" s="8">
        <v>0</v>
      </c>
      <c r="C81" s="24">
        <v>7379654</v>
      </c>
      <c r="D81" s="15" t="s">
        <v>105</v>
      </c>
      <c r="E81" s="8" t="s">
        <v>107</v>
      </c>
      <c r="F81" s="8" t="s">
        <v>12</v>
      </c>
      <c r="G81" s="8">
        <v>144</v>
      </c>
      <c r="H81" s="8" t="s">
        <v>90</v>
      </c>
      <c r="I81" s="19">
        <v>1500000</v>
      </c>
      <c r="J81" s="19">
        <v>1500000</v>
      </c>
      <c r="K81" s="19">
        <v>1500000</v>
      </c>
      <c r="L81" s="19">
        <v>1500000</v>
      </c>
      <c r="M81" s="19">
        <v>1500000</v>
      </c>
      <c r="N81" s="19">
        <v>1500000</v>
      </c>
      <c r="O81" s="19">
        <v>1500000</v>
      </c>
      <c r="P81" s="19">
        <v>1500000</v>
      </c>
      <c r="Q81" s="19">
        <v>0</v>
      </c>
      <c r="R81" s="19">
        <v>0</v>
      </c>
      <c r="S81" s="19">
        <v>1500000</v>
      </c>
      <c r="T81" s="19">
        <v>1500000</v>
      </c>
      <c r="U81" s="9">
        <f t="shared" si="12"/>
        <v>15000000</v>
      </c>
      <c r="V81" s="9">
        <f t="shared" si="10"/>
        <v>1250000</v>
      </c>
      <c r="W81" s="10">
        <f t="shared" si="13"/>
        <v>16250000</v>
      </c>
    </row>
    <row r="82" spans="1:23" x14ac:dyDescent="0.25">
      <c r="A82" s="8">
        <v>75</v>
      </c>
      <c r="B82" s="8">
        <v>0</v>
      </c>
      <c r="C82" s="24">
        <v>4156698</v>
      </c>
      <c r="D82" s="15" t="s">
        <v>108</v>
      </c>
      <c r="E82" s="8" t="s">
        <v>109</v>
      </c>
      <c r="F82" s="8" t="s">
        <v>12</v>
      </c>
      <c r="G82" s="8">
        <v>144</v>
      </c>
      <c r="H82" s="8" t="s">
        <v>90</v>
      </c>
      <c r="I82" s="19">
        <v>500000</v>
      </c>
      <c r="J82" s="19">
        <v>500000</v>
      </c>
      <c r="K82" s="19">
        <v>500000</v>
      </c>
      <c r="L82" s="19">
        <v>500000</v>
      </c>
      <c r="M82" s="19">
        <v>500000</v>
      </c>
      <c r="N82" s="19">
        <v>500000</v>
      </c>
      <c r="O82" s="19">
        <v>500000</v>
      </c>
      <c r="P82" s="19">
        <v>500000</v>
      </c>
      <c r="Q82" s="19">
        <v>0</v>
      </c>
      <c r="R82" s="19">
        <v>0</v>
      </c>
      <c r="S82" s="19">
        <v>500000</v>
      </c>
      <c r="T82" s="19">
        <v>500000</v>
      </c>
      <c r="U82" s="9">
        <f t="shared" si="12"/>
        <v>5000000</v>
      </c>
      <c r="V82" s="9">
        <f t="shared" si="10"/>
        <v>416666.66666666669</v>
      </c>
      <c r="W82" s="10">
        <f t="shared" si="13"/>
        <v>5416666.666666667</v>
      </c>
    </row>
    <row r="83" spans="1:23" x14ac:dyDescent="0.25">
      <c r="A83" s="8">
        <v>76</v>
      </c>
      <c r="B83" s="8">
        <v>0</v>
      </c>
      <c r="C83" s="24">
        <v>5074113</v>
      </c>
      <c r="D83" s="15" t="s">
        <v>110</v>
      </c>
      <c r="E83" s="8" t="s">
        <v>111</v>
      </c>
      <c r="F83" s="8" t="s">
        <v>12</v>
      </c>
      <c r="G83" s="8">
        <v>144</v>
      </c>
      <c r="H83" s="8" t="s">
        <v>90</v>
      </c>
      <c r="I83" s="19">
        <v>500000</v>
      </c>
      <c r="J83" s="19">
        <v>500000</v>
      </c>
      <c r="K83" s="19">
        <v>500000</v>
      </c>
      <c r="L83" s="19">
        <v>500000</v>
      </c>
      <c r="M83" s="19">
        <v>500000</v>
      </c>
      <c r="N83" s="19">
        <v>500000</v>
      </c>
      <c r="O83" s="19">
        <v>500000</v>
      </c>
      <c r="P83" s="19">
        <v>500000</v>
      </c>
      <c r="Q83" s="19">
        <v>0</v>
      </c>
      <c r="R83" s="19">
        <v>0</v>
      </c>
      <c r="S83" s="19">
        <v>500000</v>
      </c>
      <c r="T83" s="19">
        <v>500000</v>
      </c>
      <c r="U83" s="9">
        <f t="shared" si="12"/>
        <v>5000000</v>
      </c>
      <c r="V83" s="9">
        <f t="shared" si="10"/>
        <v>416666.66666666669</v>
      </c>
      <c r="W83" s="10">
        <f t="shared" si="13"/>
        <v>5416666.666666667</v>
      </c>
    </row>
    <row r="84" spans="1:23" x14ac:dyDescent="0.25">
      <c r="A84" s="8">
        <v>77</v>
      </c>
      <c r="B84" s="8">
        <v>0</v>
      </c>
      <c r="C84" s="24">
        <v>5748647</v>
      </c>
      <c r="D84" s="15" t="s">
        <v>112</v>
      </c>
      <c r="E84" s="8" t="s">
        <v>113</v>
      </c>
      <c r="F84" s="8" t="s">
        <v>12</v>
      </c>
      <c r="G84" s="8">
        <v>144</v>
      </c>
      <c r="H84" s="8" t="s">
        <v>90</v>
      </c>
      <c r="I84" s="19">
        <v>2193000</v>
      </c>
      <c r="J84" s="19">
        <v>2193000</v>
      </c>
      <c r="K84" s="19">
        <v>2193000</v>
      </c>
      <c r="L84" s="19">
        <v>2193000</v>
      </c>
      <c r="M84" s="19">
        <v>2193000</v>
      </c>
      <c r="N84" s="19">
        <v>2193000</v>
      </c>
      <c r="O84" s="19">
        <v>2193000</v>
      </c>
      <c r="P84" s="19">
        <v>2193000</v>
      </c>
      <c r="Q84" s="19">
        <v>0</v>
      </c>
      <c r="R84" s="19">
        <v>0</v>
      </c>
      <c r="S84" s="19">
        <v>2193000</v>
      </c>
      <c r="T84" s="19">
        <v>2193000</v>
      </c>
      <c r="U84" s="9">
        <f t="shared" si="12"/>
        <v>21930000</v>
      </c>
      <c r="V84" s="9">
        <f t="shared" si="10"/>
        <v>1827500</v>
      </c>
      <c r="W84" s="10">
        <f t="shared" si="13"/>
        <v>23757500</v>
      </c>
    </row>
    <row r="85" spans="1:23" x14ac:dyDescent="0.25">
      <c r="A85" s="8">
        <v>78</v>
      </c>
      <c r="B85" s="8">
        <v>0</v>
      </c>
      <c r="C85" s="23">
        <v>2571703</v>
      </c>
      <c r="D85" s="14" t="s">
        <v>114</v>
      </c>
      <c r="E85" s="8" t="s">
        <v>115</v>
      </c>
      <c r="F85" s="8" t="s">
        <v>12</v>
      </c>
      <c r="G85" s="8">
        <v>144</v>
      </c>
      <c r="H85" s="8" t="s">
        <v>90</v>
      </c>
      <c r="I85" s="19">
        <v>1500000</v>
      </c>
      <c r="J85" s="19">
        <v>1500000</v>
      </c>
      <c r="K85" s="19">
        <v>1500000</v>
      </c>
      <c r="L85" s="19">
        <v>1500000</v>
      </c>
      <c r="M85" s="19">
        <v>1500000</v>
      </c>
      <c r="N85" s="19">
        <v>1500000</v>
      </c>
      <c r="O85" s="19">
        <v>1500000</v>
      </c>
      <c r="P85" s="19">
        <v>1500000</v>
      </c>
      <c r="Q85" s="19">
        <v>0</v>
      </c>
      <c r="R85" s="19">
        <v>0</v>
      </c>
      <c r="S85" s="19">
        <v>1500000</v>
      </c>
      <c r="T85" s="19">
        <v>1500000</v>
      </c>
      <c r="U85" s="9">
        <f t="shared" si="12"/>
        <v>15000000</v>
      </c>
      <c r="V85" s="9">
        <f t="shared" si="10"/>
        <v>1250000</v>
      </c>
      <c r="W85" s="10">
        <f t="shared" si="13"/>
        <v>16250000</v>
      </c>
    </row>
    <row r="86" spans="1:23" x14ac:dyDescent="0.25">
      <c r="A86" s="8">
        <v>79</v>
      </c>
      <c r="B86" s="8">
        <v>0</v>
      </c>
      <c r="C86" s="27">
        <v>2653097</v>
      </c>
      <c r="D86" s="21" t="s">
        <v>116</v>
      </c>
      <c r="E86" s="8" t="s">
        <v>117</v>
      </c>
      <c r="F86" s="8" t="s">
        <v>12</v>
      </c>
      <c r="G86" s="8">
        <v>144</v>
      </c>
      <c r="H86" s="8" t="s">
        <v>90</v>
      </c>
      <c r="I86" s="22">
        <v>1000000</v>
      </c>
      <c r="J86" s="22">
        <v>1000000</v>
      </c>
      <c r="K86" s="22">
        <v>1000000</v>
      </c>
      <c r="L86" s="22">
        <v>1000000</v>
      </c>
      <c r="M86" s="22">
        <v>1000000</v>
      </c>
      <c r="N86" s="22">
        <v>1000000</v>
      </c>
      <c r="O86" s="22">
        <v>1000000</v>
      </c>
      <c r="P86" s="22">
        <v>1000000</v>
      </c>
      <c r="Q86" s="19">
        <v>0</v>
      </c>
      <c r="R86" s="19">
        <v>0</v>
      </c>
      <c r="S86" s="22">
        <v>1000000</v>
      </c>
      <c r="T86" s="22">
        <v>1000000</v>
      </c>
      <c r="U86" s="9">
        <f t="shared" si="12"/>
        <v>10000000</v>
      </c>
      <c r="V86" s="9">
        <f t="shared" si="10"/>
        <v>833333.33333333337</v>
      </c>
      <c r="W86" s="10">
        <f t="shared" si="13"/>
        <v>10833333.333333334</v>
      </c>
    </row>
    <row r="87" spans="1:23" x14ac:dyDescent="0.25">
      <c r="A87" s="8">
        <v>80</v>
      </c>
      <c r="B87" s="8">
        <v>0</v>
      </c>
      <c r="C87" s="26">
        <v>4088355</v>
      </c>
      <c r="D87" s="15" t="s">
        <v>118</v>
      </c>
      <c r="E87" s="8" t="s">
        <v>119</v>
      </c>
      <c r="F87" s="8" t="s">
        <v>12</v>
      </c>
      <c r="G87" s="8">
        <v>144</v>
      </c>
      <c r="H87" s="8" t="s">
        <v>90</v>
      </c>
      <c r="I87" s="19">
        <v>2000000</v>
      </c>
      <c r="J87" s="19">
        <v>2000000</v>
      </c>
      <c r="K87" s="19">
        <v>2000000</v>
      </c>
      <c r="L87" s="19">
        <v>2000000</v>
      </c>
      <c r="M87" s="19">
        <v>2000000</v>
      </c>
      <c r="N87" s="19">
        <v>2000000</v>
      </c>
      <c r="O87" s="19">
        <v>2000000</v>
      </c>
      <c r="P87" s="19">
        <v>2000000</v>
      </c>
      <c r="Q87" s="19">
        <v>0</v>
      </c>
      <c r="R87" s="19">
        <v>0</v>
      </c>
      <c r="S87" s="19">
        <v>2000000</v>
      </c>
      <c r="T87" s="19">
        <v>2000000</v>
      </c>
      <c r="U87" s="9">
        <f t="shared" si="12"/>
        <v>20000000</v>
      </c>
      <c r="V87" s="9">
        <f t="shared" si="10"/>
        <v>1666666.6666666667</v>
      </c>
      <c r="W87" s="10">
        <f t="shared" si="13"/>
        <v>21666666.666666668</v>
      </c>
    </row>
    <row r="88" spans="1:23" x14ac:dyDescent="0.25">
      <c r="A88" s="8">
        <v>81</v>
      </c>
      <c r="B88" s="8">
        <v>0</v>
      </c>
      <c r="C88" s="24">
        <v>1543369</v>
      </c>
      <c r="D88" s="15" t="s">
        <v>120</v>
      </c>
      <c r="E88" s="8" t="s">
        <v>121</v>
      </c>
      <c r="F88" s="8" t="s">
        <v>12</v>
      </c>
      <c r="G88" s="8">
        <v>144</v>
      </c>
      <c r="H88" s="8" t="s">
        <v>90</v>
      </c>
      <c r="I88" s="19">
        <v>2500000</v>
      </c>
      <c r="J88" s="19">
        <v>2500000</v>
      </c>
      <c r="K88" s="19">
        <v>2500000</v>
      </c>
      <c r="L88" s="19">
        <v>2500000</v>
      </c>
      <c r="M88" s="19">
        <v>2500000</v>
      </c>
      <c r="N88" s="19">
        <v>2500000</v>
      </c>
      <c r="O88" s="19">
        <v>2500000</v>
      </c>
      <c r="P88" s="19">
        <v>2500000</v>
      </c>
      <c r="Q88" s="19">
        <v>0</v>
      </c>
      <c r="R88" s="19">
        <v>0</v>
      </c>
      <c r="S88" s="19">
        <v>2500000</v>
      </c>
      <c r="T88" s="19">
        <v>2500000</v>
      </c>
      <c r="U88" s="9">
        <f t="shared" si="12"/>
        <v>25000000</v>
      </c>
      <c r="V88" s="9">
        <f t="shared" si="10"/>
        <v>2083333.3333333333</v>
      </c>
      <c r="W88" s="10">
        <f t="shared" si="13"/>
        <v>27083333.333333332</v>
      </c>
    </row>
    <row r="89" spans="1:23" x14ac:dyDescent="0.25">
      <c r="A89" s="8">
        <v>82</v>
      </c>
      <c r="B89" s="8">
        <v>0</v>
      </c>
      <c r="C89" s="24">
        <v>2656950</v>
      </c>
      <c r="D89" s="15" t="s">
        <v>122</v>
      </c>
      <c r="E89" s="8" t="s">
        <v>123</v>
      </c>
      <c r="F89" s="8" t="s">
        <v>12</v>
      </c>
      <c r="G89" s="8">
        <v>144</v>
      </c>
      <c r="H89" s="8" t="s">
        <v>90</v>
      </c>
      <c r="I89" s="19">
        <v>1600000</v>
      </c>
      <c r="J89" s="19">
        <v>1600000</v>
      </c>
      <c r="K89" s="19">
        <v>1600000</v>
      </c>
      <c r="L89" s="19">
        <v>1600000</v>
      </c>
      <c r="M89" s="19">
        <v>1600000</v>
      </c>
      <c r="N89" s="19">
        <v>1600000</v>
      </c>
      <c r="O89" s="19">
        <v>1600000</v>
      </c>
      <c r="P89" s="19">
        <v>1600000</v>
      </c>
      <c r="Q89" s="19">
        <v>0</v>
      </c>
      <c r="R89" s="19">
        <v>0</v>
      </c>
      <c r="S89" s="19">
        <v>1600000</v>
      </c>
      <c r="T89" s="19">
        <v>1600000</v>
      </c>
      <c r="U89" s="9">
        <f t="shared" si="12"/>
        <v>16000000</v>
      </c>
      <c r="V89" s="9">
        <f t="shared" si="10"/>
        <v>1333333.3333333333</v>
      </c>
      <c r="W89" s="10">
        <f t="shared" si="13"/>
        <v>17333333.333333332</v>
      </c>
    </row>
    <row r="90" spans="1:23" x14ac:dyDescent="0.25">
      <c r="A90" s="8">
        <v>83</v>
      </c>
      <c r="B90" s="8">
        <v>0</v>
      </c>
      <c r="C90" s="24">
        <v>7259252</v>
      </c>
      <c r="D90" s="15" t="s">
        <v>124</v>
      </c>
      <c r="E90" s="8" t="s">
        <v>125</v>
      </c>
      <c r="F90" s="8" t="s">
        <v>12</v>
      </c>
      <c r="G90" s="8">
        <v>144</v>
      </c>
      <c r="H90" s="8" t="s">
        <v>90</v>
      </c>
      <c r="I90" s="19">
        <v>1700000</v>
      </c>
      <c r="J90" s="19">
        <v>1700000</v>
      </c>
      <c r="K90" s="19">
        <v>1700000</v>
      </c>
      <c r="L90" s="19">
        <v>1700000</v>
      </c>
      <c r="M90" s="19">
        <v>1700000</v>
      </c>
      <c r="N90" s="19">
        <v>1700000</v>
      </c>
      <c r="O90" s="19">
        <v>1700000</v>
      </c>
      <c r="P90" s="19">
        <v>1700000</v>
      </c>
      <c r="Q90" s="19">
        <v>0</v>
      </c>
      <c r="R90" s="19">
        <v>0</v>
      </c>
      <c r="S90" s="19">
        <v>1700000</v>
      </c>
      <c r="T90" s="19">
        <v>1700000</v>
      </c>
      <c r="U90" s="9">
        <f t="shared" si="12"/>
        <v>17000000</v>
      </c>
      <c r="V90" s="9">
        <f t="shared" si="10"/>
        <v>1416666.6666666667</v>
      </c>
      <c r="W90" s="10">
        <f t="shared" si="13"/>
        <v>18416666.666666668</v>
      </c>
    </row>
    <row r="91" spans="1:23" x14ac:dyDescent="0.25">
      <c r="A91" s="8">
        <v>84</v>
      </c>
      <c r="B91" s="8">
        <v>0</v>
      </c>
      <c r="C91" s="24">
        <v>2348840</v>
      </c>
      <c r="D91" s="15" t="s">
        <v>126</v>
      </c>
      <c r="E91" s="8" t="s">
        <v>127</v>
      </c>
      <c r="F91" s="8" t="s">
        <v>12</v>
      </c>
      <c r="G91" s="8">
        <v>144</v>
      </c>
      <c r="H91" s="8" t="s">
        <v>90</v>
      </c>
      <c r="I91" s="19">
        <v>1500000</v>
      </c>
      <c r="J91" s="19">
        <v>1500000</v>
      </c>
      <c r="K91" s="19">
        <v>1500000</v>
      </c>
      <c r="L91" s="19">
        <v>1500000</v>
      </c>
      <c r="M91" s="19">
        <v>1500000</v>
      </c>
      <c r="N91" s="19">
        <v>1500000</v>
      </c>
      <c r="O91" s="19">
        <v>1500000</v>
      </c>
      <c r="P91" s="19">
        <v>1500000</v>
      </c>
      <c r="Q91" s="19">
        <v>0</v>
      </c>
      <c r="R91" s="19">
        <v>0</v>
      </c>
      <c r="S91" s="19">
        <v>1500000</v>
      </c>
      <c r="T91" s="19">
        <v>1500000</v>
      </c>
      <c r="U91" s="9">
        <f t="shared" si="12"/>
        <v>15000000</v>
      </c>
      <c r="V91" s="9">
        <f t="shared" si="10"/>
        <v>1250000</v>
      </c>
      <c r="W91" s="10">
        <f t="shared" si="13"/>
        <v>16250000</v>
      </c>
    </row>
    <row r="92" spans="1:23" x14ac:dyDescent="0.25">
      <c r="A92" s="8">
        <v>85</v>
      </c>
      <c r="B92" s="8">
        <v>0</v>
      </c>
      <c r="C92" s="24">
        <v>2979718</v>
      </c>
      <c r="D92" s="15" t="s">
        <v>128</v>
      </c>
      <c r="E92" s="8" t="s">
        <v>129</v>
      </c>
      <c r="F92" s="8" t="s">
        <v>12</v>
      </c>
      <c r="G92" s="8">
        <v>144</v>
      </c>
      <c r="H92" s="8" t="s">
        <v>90</v>
      </c>
      <c r="I92" s="19">
        <v>3000000</v>
      </c>
      <c r="J92" s="19">
        <v>3000000</v>
      </c>
      <c r="K92" s="19">
        <v>3000000</v>
      </c>
      <c r="L92" s="19">
        <v>3000000</v>
      </c>
      <c r="M92" s="19">
        <v>3000000</v>
      </c>
      <c r="N92" s="19">
        <v>3000000</v>
      </c>
      <c r="O92" s="19">
        <v>3000000</v>
      </c>
      <c r="P92" s="19">
        <v>3000000</v>
      </c>
      <c r="Q92" s="19">
        <v>0</v>
      </c>
      <c r="R92" s="19">
        <v>0</v>
      </c>
      <c r="S92" s="19">
        <v>3000000</v>
      </c>
      <c r="T92" s="19">
        <v>3000000</v>
      </c>
      <c r="U92" s="9">
        <f t="shared" si="12"/>
        <v>30000000</v>
      </c>
      <c r="V92" s="9">
        <f t="shared" si="10"/>
        <v>2500000</v>
      </c>
      <c r="W92" s="10">
        <f t="shared" si="13"/>
        <v>32500000</v>
      </c>
    </row>
    <row r="93" spans="1:23" x14ac:dyDescent="0.25">
      <c r="A93" s="8">
        <v>86</v>
      </c>
      <c r="B93" s="8">
        <v>0</v>
      </c>
      <c r="C93" s="24">
        <v>3795139</v>
      </c>
      <c r="D93" s="14" t="s">
        <v>130</v>
      </c>
      <c r="E93" s="8" t="s">
        <v>131</v>
      </c>
      <c r="F93" s="8" t="s">
        <v>12</v>
      </c>
      <c r="G93" s="8">
        <v>144</v>
      </c>
      <c r="H93" s="8" t="s">
        <v>90</v>
      </c>
      <c r="I93" s="19">
        <v>1500000</v>
      </c>
      <c r="J93" s="19">
        <v>1500000</v>
      </c>
      <c r="K93" s="19">
        <v>1500000</v>
      </c>
      <c r="L93" s="19">
        <v>1500000</v>
      </c>
      <c r="M93" s="19">
        <v>1500000</v>
      </c>
      <c r="N93" s="19">
        <v>1500000</v>
      </c>
      <c r="O93" s="19">
        <v>1500000</v>
      </c>
      <c r="P93" s="19">
        <v>1500000</v>
      </c>
      <c r="Q93" s="19">
        <v>0</v>
      </c>
      <c r="R93" s="19">
        <v>0</v>
      </c>
      <c r="S93" s="19">
        <v>1500000</v>
      </c>
      <c r="T93" s="19">
        <v>1500000</v>
      </c>
      <c r="U93" s="9">
        <f t="shared" si="12"/>
        <v>15000000</v>
      </c>
      <c r="V93" s="9">
        <f t="shared" si="10"/>
        <v>1250000</v>
      </c>
      <c r="W93" s="10">
        <f t="shared" si="13"/>
        <v>16250000</v>
      </c>
    </row>
    <row r="94" spans="1:23" x14ac:dyDescent="0.25">
      <c r="A94" s="8">
        <v>87</v>
      </c>
      <c r="B94" s="8">
        <v>0</v>
      </c>
      <c r="C94" s="24">
        <v>4157859</v>
      </c>
      <c r="D94" s="14" t="s">
        <v>132</v>
      </c>
      <c r="E94" s="8" t="s">
        <v>133</v>
      </c>
      <c r="F94" s="8" t="s">
        <v>12</v>
      </c>
      <c r="G94" s="8">
        <v>144</v>
      </c>
      <c r="H94" s="8" t="s">
        <v>90</v>
      </c>
      <c r="I94" s="19">
        <v>1600000</v>
      </c>
      <c r="J94" s="19">
        <v>1600000</v>
      </c>
      <c r="K94" s="19">
        <v>1600000</v>
      </c>
      <c r="L94" s="19">
        <v>1600000</v>
      </c>
      <c r="M94" s="19">
        <v>1600000</v>
      </c>
      <c r="N94" s="19">
        <v>1600000</v>
      </c>
      <c r="O94" s="19">
        <v>1600000</v>
      </c>
      <c r="P94" s="19">
        <v>1600000</v>
      </c>
      <c r="Q94" s="19">
        <v>0</v>
      </c>
      <c r="R94" s="19">
        <v>0</v>
      </c>
      <c r="S94" s="19">
        <v>1600000</v>
      </c>
      <c r="T94" s="19">
        <v>1600000</v>
      </c>
      <c r="U94" s="9">
        <f t="shared" si="12"/>
        <v>16000000</v>
      </c>
      <c r="V94" s="9">
        <f t="shared" si="10"/>
        <v>1333333.3333333333</v>
      </c>
      <c r="W94" s="10">
        <f t="shared" si="13"/>
        <v>17333333.333333332</v>
      </c>
    </row>
    <row r="95" spans="1:23" x14ac:dyDescent="0.25">
      <c r="A95" s="8">
        <v>88</v>
      </c>
      <c r="B95" s="8">
        <v>0</v>
      </c>
      <c r="C95" s="24">
        <v>4686466</v>
      </c>
      <c r="D95" s="15" t="s">
        <v>134</v>
      </c>
      <c r="E95" s="8" t="s">
        <v>135</v>
      </c>
      <c r="F95" s="8" t="s">
        <v>12</v>
      </c>
      <c r="G95" s="8">
        <v>144</v>
      </c>
      <c r="H95" s="8" t="s">
        <v>90</v>
      </c>
      <c r="I95" s="19">
        <v>1600000</v>
      </c>
      <c r="J95" s="19">
        <v>1600000</v>
      </c>
      <c r="K95" s="19">
        <v>1600000</v>
      </c>
      <c r="L95" s="19">
        <v>1600000</v>
      </c>
      <c r="M95" s="19">
        <v>1600000</v>
      </c>
      <c r="N95" s="19">
        <v>1600000</v>
      </c>
      <c r="O95" s="19">
        <v>1600000</v>
      </c>
      <c r="P95" s="19">
        <v>1600000</v>
      </c>
      <c r="Q95" s="19">
        <v>0</v>
      </c>
      <c r="R95" s="19">
        <v>0</v>
      </c>
      <c r="S95" s="19">
        <v>1600000</v>
      </c>
      <c r="T95" s="19">
        <v>1600000</v>
      </c>
      <c r="U95" s="9">
        <f t="shared" si="12"/>
        <v>16000000</v>
      </c>
      <c r="V95" s="9">
        <f t="shared" si="10"/>
        <v>1333333.3333333333</v>
      </c>
      <c r="W95" s="10">
        <f t="shared" si="13"/>
        <v>17333333.333333332</v>
      </c>
    </row>
    <row r="96" spans="1:23" x14ac:dyDescent="0.25">
      <c r="A96" s="8">
        <v>89</v>
      </c>
      <c r="B96" s="8">
        <v>0</v>
      </c>
      <c r="C96" s="24">
        <v>3883108</v>
      </c>
      <c r="D96" s="15" t="s">
        <v>136</v>
      </c>
      <c r="E96" s="8" t="s">
        <v>137</v>
      </c>
      <c r="F96" s="8" t="s">
        <v>12</v>
      </c>
      <c r="G96" s="8">
        <v>144</v>
      </c>
      <c r="H96" s="8" t="s">
        <v>90</v>
      </c>
      <c r="I96" s="19">
        <v>2193000</v>
      </c>
      <c r="J96" s="19">
        <v>2193000</v>
      </c>
      <c r="K96" s="19">
        <v>2193000</v>
      </c>
      <c r="L96" s="19">
        <v>2193000</v>
      </c>
      <c r="M96" s="19">
        <v>2193000</v>
      </c>
      <c r="N96" s="19">
        <v>2193000</v>
      </c>
      <c r="O96" s="19">
        <v>2193000</v>
      </c>
      <c r="P96" s="19">
        <v>2193000</v>
      </c>
      <c r="Q96" s="19">
        <v>0</v>
      </c>
      <c r="R96" s="19">
        <v>0</v>
      </c>
      <c r="S96" s="19">
        <v>2193000</v>
      </c>
      <c r="T96" s="19">
        <v>2193000</v>
      </c>
      <c r="U96" s="9">
        <f t="shared" si="12"/>
        <v>21930000</v>
      </c>
      <c r="V96" s="9">
        <f t="shared" si="10"/>
        <v>1827500</v>
      </c>
      <c r="W96" s="10">
        <f t="shared" si="13"/>
        <v>23757500</v>
      </c>
    </row>
    <row r="97" spans="1:23" x14ac:dyDescent="0.25">
      <c r="A97" s="8">
        <v>90</v>
      </c>
      <c r="B97" s="8">
        <v>0</v>
      </c>
      <c r="C97" s="24">
        <v>1501789</v>
      </c>
      <c r="D97" s="15" t="s">
        <v>138</v>
      </c>
      <c r="E97" s="8" t="s">
        <v>139</v>
      </c>
      <c r="F97" s="8" t="s">
        <v>12</v>
      </c>
      <c r="G97" s="8">
        <v>144</v>
      </c>
      <c r="H97" s="8" t="s">
        <v>90</v>
      </c>
      <c r="I97" s="19">
        <v>1600000</v>
      </c>
      <c r="J97" s="19">
        <v>1600000</v>
      </c>
      <c r="K97" s="19">
        <v>1600000</v>
      </c>
      <c r="L97" s="19">
        <v>1600000</v>
      </c>
      <c r="M97" s="19">
        <v>1600000</v>
      </c>
      <c r="N97" s="19">
        <v>1600000</v>
      </c>
      <c r="O97" s="19">
        <v>1600000</v>
      </c>
      <c r="P97" s="19">
        <v>1600000</v>
      </c>
      <c r="Q97" s="19">
        <v>0</v>
      </c>
      <c r="R97" s="19">
        <v>0</v>
      </c>
      <c r="S97" s="19">
        <v>1600000</v>
      </c>
      <c r="T97" s="19">
        <v>1600000</v>
      </c>
      <c r="U97" s="9">
        <f t="shared" si="12"/>
        <v>16000000</v>
      </c>
      <c r="V97" s="9">
        <f t="shared" si="10"/>
        <v>1333333.3333333333</v>
      </c>
      <c r="W97" s="10">
        <f t="shared" si="13"/>
        <v>17333333.333333332</v>
      </c>
    </row>
    <row r="98" spans="1:23" x14ac:dyDescent="0.25">
      <c r="A98" s="8">
        <v>91</v>
      </c>
      <c r="B98" s="8">
        <v>0</v>
      </c>
      <c r="C98" s="24">
        <v>3923723</v>
      </c>
      <c r="D98" s="15" t="s">
        <v>140</v>
      </c>
      <c r="E98" s="8" t="s">
        <v>141</v>
      </c>
      <c r="F98" s="8" t="s">
        <v>12</v>
      </c>
      <c r="G98" s="8">
        <v>144</v>
      </c>
      <c r="H98" s="8" t="s">
        <v>90</v>
      </c>
      <c r="I98" s="19">
        <v>2193000</v>
      </c>
      <c r="J98" s="19">
        <v>2193000</v>
      </c>
      <c r="K98" s="19">
        <v>2193000</v>
      </c>
      <c r="L98" s="19">
        <v>2193000</v>
      </c>
      <c r="M98" s="19">
        <v>2193000</v>
      </c>
      <c r="N98" s="19">
        <v>2193000</v>
      </c>
      <c r="O98" s="19">
        <v>2193000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9">
        <f t="shared" si="12"/>
        <v>15351000</v>
      </c>
      <c r="V98" s="9">
        <f t="shared" si="10"/>
        <v>1279250</v>
      </c>
      <c r="W98" s="10">
        <f t="shared" si="13"/>
        <v>16630250</v>
      </c>
    </row>
    <row r="99" spans="1:23" x14ac:dyDescent="0.25">
      <c r="A99" s="8">
        <v>92</v>
      </c>
      <c r="B99" s="8">
        <v>0</v>
      </c>
      <c r="C99" s="24">
        <v>6045086</v>
      </c>
      <c r="D99" s="14" t="s">
        <v>142</v>
      </c>
      <c r="E99" s="8" t="s">
        <v>143</v>
      </c>
      <c r="F99" s="8" t="s">
        <v>12</v>
      </c>
      <c r="G99" s="8">
        <v>144</v>
      </c>
      <c r="H99" s="8" t="s">
        <v>90</v>
      </c>
      <c r="I99" s="19">
        <v>1500000</v>
      </c>
      <c r="J99" s="19">
        <v>1500000</v>
      </c>
      <c r="K99" s="19">
        <v>1500000</v>
      </c>
      <c r="L99" s="19">
        <v>1500000</v>
      </c>
      <c r="M99" s="19">
        <v>1500000</v>
      </c>
      <c r="N99" s="19">
        <v>1500000</v>
      </c>
      <c r="O99" s="19">
        <v>1500000</v>
      </c>
      <c r="P99" s="19">
        <v>1500000</v>
      </c>
      <c r="Q99" s="19">
        <v>0</v>
      </c>
      <c r="R99" s="19">
        <v>0</v>
      </c>
      <c r="S99" s="19">
        <v>1500000</v>
      </c>
      <c r="T99" s="19">
        <v>1500000</v>
      </c>
      <c r="U99" s="9">
        <f t="shared" si="12"/>
        <v>15000000</v>
      </c>
      <c r="V99" s="9">
        <f t="shared" si="10"/>
        <v>1250000</v>
      </c>
      <c r="W99" s="10">
        <f t="shared" si="13"/>
        <v>16250000</v>
      </c>
    </row>
    <row r="100" spans="1:23" x14ac:dyDescent="0.25">
      <c r="A100" s="8">
        <v>93</v>
      </c>
      <c r="B100" s="8">
        <v>0</v>
      </c>
      <c r="C100" s="24">
        <v>2932427</v>
      </c>
      <c r="D100" s="15" t="s">
        <v>144</v>
      </c>
      <c r="E100" s="8" t="s">
        <v>145</v>
      </c>
      <c r="F100" s="8" t="s">
        <v>12</v>
      </c>
      <c r="G100" s="8">
        <v>144</v>
      </c>
      <c r="H100" s="8" t="s">
        <v>90</v>
      </c>
      <c r="I100" s="19">
        <v>1000000</v>
      </c>
      <c r="J100" s="19">
        <v>1000000</v>
      </c>
      <c r="K100" s="19">
        <v>1000000</v>
      </c>
      <c r="L100" s="19">
        <v>1000000</v>
      </c>
      <c r="M100" s="19">
        <v>1000000</v>
      </c>
      <c r="N100" s="19">
        <v>1000000</v>
      </c>
      <c r="O100" s="19">
        <v>1000000</v>
      </c>
      <c r="P100" s="19">
        <v>1000000</v>
      </c>
      <c r="Q100" s="19">
        <v>0</v>
      </c>
      <c r="R100" s="19">
        <v>0</v>
      </c>
      <c r="S100" s="19">
        <v>1000000</v>
      </c>
      <c r="T100" s="19">
        <v>1000000</v>
      </c>
      <c r="U100" s="9">
        <f t="shared" si="12"/>
        <v>10000000</v>
      </c>
      <c r="V100" s="9">
        <f t="shared" si="10"/>
        <v>833333.33333333337</v>
      </c>
      <c r="W100" s="10">
        <f t="shared" si="13"/>
        <v>10833333.333333334</v>
      </c>
    </row>
    <row r="101" spans="1:23" x14ac:dyDescent="0.25">
      <c r="A101" s="8">
        <v>94</v>
      </c>
      <c r="B101" s="8">
        <v>0</v>
      </c>
      <c r="C101" s="23">
        <v>4088421</v>
      </c>
      <c r="D101" s="14" t="s">
        <v>146</v>
      </c>
      <c r="E101" s="8" t="s">
        <v>147</v>
      </c>
      <c r="F101" s="8" t="s">
        <v>12</v>
      </c>
      <c r="G101" s="8">
        <v>144</v>
      </c>
      <c r="H101" s="8" t="s">
        <v>90</v>
      </c>
      <c r="I101" s="19">
        <v>3000000</v>
      </c>
      <c r="J101" s="19">
        <v>3000000</v>
      </c>
      <c r="K101" s="19">
        <v>3000000</v>
      </c>
      <c r="L101" s="19">
        <v>3000000</v>
      </c>
      <c r="M101" s="19">
        <v>3000000</v>
      </c>
      <c r="N101" s="19">
        <v>3000000</v>
      </c>
      <c r="O101" s="19">
        <v>3000000</v>
      </c>
      <c r="P101" s="19">
        <v>2000000</v>
      </c>
      <c r="Q101" s="19">
        <v>0</v>
      </c>
      <c r="R101" s="19">
        <v>0</v>
      </c>
      <c r="S101" s="19">
        <v>2000000</v>
      </c>
      <c r="T101" s="19">
        <v>2000000</v>
      </c>
      <c r="U101" s="9">
        <f t="shared" si="12"/>
        <v>27000000</v>
      </c>
      <c r="V101" s="9">
        <f t="shared" si="10"/>
        <v>2250000</v>
      </c>
      <c r="W101" s="10">
        <f t="shared" si="13"/>
        <v>29250000</v>
      </c>
    </row>
    <row r="102" spans="1:23" x14ac:dyDescent="0.25">
      <c r="A102" s="8">
        <v>95</v>
      </c>
      <c r="B102" s="8">
        <v>0</v>
      </c>
      <c r="C102" s="24">
        <v>5505766</v>
      </c>
      <c r="D102" s="15" t="s">
        <v>148</v>
      </c>
      <c r="E102" s="8" t="s">
        <v>149</v>
      </c>
      <c r="F102" s="8" t="s">
        <v>12</v>
      </c>
      <c r="G102" s="8">
        <v>144</v>
      </c>
      <c r="H102" s="8" t="s">
        <v>90</v>
      </c>
      <c r="I102" s="19">
        <v>2193000</v>
      </c>
      <c r="J102" s="19">
        <v>2193000</v>
      </c>
      <c r="K102" s="19">
        <v>2193000</v>
      </c>
      <c r="L102" s="19">
        <v>2193000</v>
      </c>
      <c r="M102" s="19">
        <v>2193000</v>
      </c>
      <c r="N102" s="19">
        <v>2193000</v>
      </c>
      <c r="O102" s="19">
        <v>2193000</v>
      </c>
      <c r="P102" s="19">
        <v>2193000</v>
      </c>
      <c r="Q102" s="19">
        <v>0</v>
      </c>
      <c r="R102" s="19">
        <v>0</v>
      </c>
      <c r="S102" s="19">
        <v>2193000</v>
      </c>
      <c r="T102" s="19">
        <v>2193000</v>
      </c>
      <c r="U102" s="9">
        <f t="shared" si="12"/>
        <v>21930000</v>
      </c>
      <c r="V102" s="9">
        <f t="shared" si="10"/>
        <v>1827500</v>
      </c>
      <c r="W102" s="10">
        <f t="shared" si="13"/>
        <v>23757500</v>
      </c>
    </row>
    <row r="103" spans="1:23" x14ac:dyDescent="0.25">
      <c r="A103" s="8">
        <v>96</v>
      </c>
      <c r="B103" s="8">
        <v>0</v>
      </c>
      <c r="C103" s="24">
        <v>4518811</v>
      </c>
      <c r="D103" s="15" t="s">
        <v>193</v>
      </c>
      <c r="E103" s="8" t="s">
        <v>194</v>
      </c>
      <c r="F103" s="8" t="s">
        <v>12</v>
      </c>
      <c r="G103" s="8">
        <v>144</v>
      </c>
      <c r="H103" s="8" t="s">
        <v>192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1000000</v>
      </c>
      <c r="P103" s="19">
        <v>1000000</v>
      </c>
      <c r="Q103" s="19">
        <v>0</v>
      </c>
      <c r="R103" s="19">
        <v>0</v>
      </c>
      <c r="S103" s="19">
        <v>1000000</v>
      </c>
      <c r="T103" s="19">
        <v>1000000</v>
      </c>
      <c r="U103" s="9">
        <f t="shared" si="12"/>
        <v>4000000</v>
      </c>
      <c r="V103" s="9">
        <f t="shared" si="10"/>
        <v>333333.33333333331</v>
      </c>
      <c r="W103" s="10">
        <f t="shared" si="13"/>
        <v>4333333.333333333</v>
      </c>
    </row>
    <row r="104" spans="1:23" x14ac:dyDescent="0.25">
      <c r="A104" s="8">
        <v>97</v>
      </c>
      <c r="B104" s="8">
        <v>0</v>
      </c>
      <c r="C104" s="24">
        <v>3203189</v>
      </c>
      <c r="D104" s="15" t="s">
        <v>150</v>
      </c>
      <c r="E104" s="8" t="s">
        <v>151</v>
      </c>
      <c r="F104" s="8" t="s">
        <v>12</v>
      </c>
      <c r="G104" s="8">
        <v>144</v>
      </c>
      <c r="H104" s="8" t="s">
        <v>90</v>
      </c>
      <c r="I104" s="19">
        <v>1600000</v>
      </c>
      <c r="J104" s="19">
        <v>1600000</v>
      </c>
      <c r="K104" s="19">
        <v>1600000</v>
      </c>
      <c r="L104" s="19">
        <v>1600000</v>
      </c>
      <c r="M104" s="19">
        <v>1600000</v>
      </c>
      <c r="N104" s="19">
        <v>1600000</v>
      </c>
      <c r="O104" s="19">
        <v>1600000</v>
      </c>
      <c r="P104" s="19">
        <v>1600000</v>
      </c>
      <c r="Q104" s="19">
        <v>0</v>
      </c>
      <c r="R104" s="19">
        <v>0</v>
      </c>
      <c r="S104" s="19">
        <v>1600000</v>
      </c>
      <c r="T104" s="19">
        <v>1600000</v>
      </c>
      <c r="U104" s="9">
        <f t="shared" si="12"/>
        <v>16000000</v>
      </c>
      <c r="V104" s="9">
        <f t="shared" si="10"/>
        <v>1333333.3333333333</v>
      </c>
      <c r="W104" s="10">
        <f t="shared" si="13"/>
        <v>17333333.333333332</v>
      </c>
    </row>
    <row r="105" spans="1:23" x14ac:dyDescent="0.25">
      <c r="A105" s="8">
        <v>98</v>
      </c>
      <c r="B105" s="8">
        <v>0</v>
      </c>
      <c r="C105" s="24">
        <v>2030372</v>
      </c>
      <c r="D105" s="15" t="s">
        <v>150</v>
      </c>
      <c r="E105" s="8" t="s">
        <v>165</v>
      </c>
      <c r="F105" s="8" t="s">
        <v>12</v>
      </c>
      <c r="G105" s="8">
        <v>144</v>
      </c>
      <c r="H105" s="8" t="s">
        <v>90</v>
      </c>
      <c r="I105" s="19">
        <v>2000000</v>
      </c>
      <c r="J105" s="19">
        <v>2000000</v>
      </c>
      <c r="K105" s="19">
        <v>2000000</v>
      </c>
      <c r="L105" s="19">
        <v>2000000</v>
      </c>
      <c r="M105" s="19">
        <v>2000000</v>
      </c>
      <c r="N105" s="19">
        <v>2000000</v>
      </c>
      <c r="O105" s="19">
        <v>2000000</v>
      </c>
      <c r="P105" s="19">
        <v>2000000</v>
      </c>
      <c r="Q105" s="19">
        <v>0</v>
      </c>
      <c r="R105" s="19">
        <v>0</v>
      </c>
      <c r="S105" s="19">
        <v>2000000</v>
      </c>
      <c r="T105" s="19">
        <v>2000000</v>
      </c>
      <c r="U105" s="9">
        <f t="shared" si="12"/>
        <v>20000000</v>
      </c>
      <c r="V105" s="9">
        <f t="shared" si="10"/>
        <v>1666666.6666666667</v>
      </c>
      <c r="W105" s="10">
        <f t="shared" si="13"/>
        <v>21666666.666666668</v>
      </c>
    </row>
    <row r="106" spans="1:23" x14ac:dyDescent="0.25">
      <c r="A106" s="8">
        <v>99</v>
      </c>
      <c r="B106" s="8">
        <v>0</v>
      </c>
      <c r="C106" s="24">
        <v>3346487</v>
      </c>
      <c r="D106" s="15" t="s">
        <v>152</v>
      </c>
      <c r="E106" s="8" t="s">
        <v>164</v>
      </c>
      <c r="F106" s="8" t="s">
        <v>12</v>
      </c>
      <c r="G106" s="8">
        <v>144</v>
      </c>
      <c r="H106" s="8" t="s">
        <v>90</v>
      </c>
      <c r="I106" s="19">
        <v>1000000</v>
      </c>
      <c r="J106" s="19">
        <v>1000000</v>
      </c>
      <c r="K106" s="19">
        <v>1000000</v>
      </c>
      <c r="L106" s="19">
        <v>1000000</v>
      </c>
      <c r="M106" s="19">
        <v>1000000</v>
      </c>
      <c r="N106" s="19">
        <v>1000000</v>
      </c>
      <c r="O106" s="19">
        <v>1000000</v>
      </c>
      <c r="P106" s="19">
        <v>1000000</v>
      </c>
      <c r="Q106" s="19">
        <v>0</v>
      </c>
      <c r="R106" s="19">
        <v>0</v>
      </c>
      <c r="S106" s="19">
        <v>1000000</v>
      </c>
      <c r="T106" s="19">
        <v>1000000</v>
      </c>
      <c r="U106" s="9">
        <f t="shared" si="12"/>
        <v>10000000</v>
      </c>
      <c r="V106" s="9">
        <f t="shared" si="10"/>
        <v>833333.33333333337</v>
      </c>
      <c r="W106" s="10">
        <f t="shared" si="13"/>
        <v>10833333.333333334</v>
      </c>
    </row>
    <row r="107" spans="1:23" x14ac:dyDescent="0.25">
      <c r="A107" s="8">
        <v>100</v>
      </c>
      <c r="B107" s="8">
        <v>0</v>
      </c>
      <c r="C107" s="24">
        <v>1309191</v>
      </c>
      <c r="D107" s="15" t="s">
        <v>153</v>
      </c>
      <c r="E107" s="8" t="s">
        <v>154</v>
      </c>
      <c r="F107" s="8" t="s">
        <v>12</v>
      </c>
      <c r="G107" s="8">
        <v>144</v>
      </c>
      <c r="H107" s="8" t="s">
        <v>90</v>
      </c>
      <c r="I107" s="19">
        <v>1500000</v>
      </c>
      <c r="J107" s="19">
        <v>1500000</v>
      </c>
      <c r="K107" s="19">
        <v>1500000</v>
      </c>
      <c r="L107" s="19">
        <v>1500000</v>
      </c>
      <c r="M107" s="19">
        <v>1500000</v>
      </c>
      <c r="N107" s="19">
        <v>1500000</v>
      </c>
      <c r="O107" s="19">
        <v>1500000</v>
      </c>
      <c r="P107" s="19">
        <v>1500000</v>
      </c>
      <c r="Q107" s="19">
        <v>0</v>
      </c>
      <c r="R107" s="19">
        <v>0</v>
      </c>
      <c r="S107" s="19">
        <v>1500000</v>
      </c>
      <c r="T107" s="19">
        <v>1500000</v>
      </c>
      <c r="U107" s="9">
        <f t="shared" si="12"/>
        <v>15000000</v>
      </c>
      <c r="V107" s="9">
        <f t="shared" si="10"/>
        <v>1250000</v>
      </c>
      <c r="W107" s="10">
        <f t="shared" si="13"/>
        <v>16250000</v>
      </c>
    </row>
    <row r="108" spans="1:23" x14ac:dyDescent="0.25">
      <c r="A108" s="8">
        <v>101</v>
      </c>
      <c r="B108" s="8">
        <v>0</v>
      </c>
      <c r="C108" s="24">
        <v>4088398</v>
      </c>
      <c r="D108" s="15" t="s">
        <v>155</v>
      </c>
      <c r="E108" s="8" t="s">
        <v>156</v>
      </c>
      <c r="F108" s="8" t="s">
        <v>12</v>
      </c>
      <c r="G108" s="8">
        <v>144</v>
      </c>
      <c r="H108" s="8" t="s">
        <v>90</v>
      </c>
      <c r="I108" s="19">
        <v>1600000</v>
      </c>
      <c r="J108" s="19">
        <v>1600000</v>
      </c>
      <c r="K108" s="19">
        <v>1600000</v>
      </c>
      <c r="L108" s="19">
        <v>1600000</v>
      </c>
      <c r="M108" s="19">
        <v>1600000</v>
      </c>
      <c r="N108" s="19">
        <v>1600000</v>
      </c>
      <c r="O108" s="19">
        <v>1600000</v>
      </c>
      <c r="P108" s="19">
        <v>1600000</v>
      </c>
      <c r="Q108" s="19">
        <v>0</v>
      </c>
      <c r="R108" s="19">
        <v>0</v>
      </c>
      <c r="S108" s="19">
        <v>1600000</v>
      </c>
      <c r="T108" s="19">
        <v>1600000</v>
      </c>
      <c r="U108" s="9">
        <f t="shared" si="12"/>
        <v>16000000</v>
      </c>
      <c r="V108" s="9">
        <f t="shared" si="10"/>
        <v>1333333.3333333333</v>
      </c>
      <c r="W108" s="10">
        <f t="shared" si="13"/>
        <v>17333333.333333332</v>
      </c>
    </row>
    <row r="109" spans="1:23" x14ac:dyDescent="0.25">
      <c r="A109" s="8">
        <v>102</v>
      </c>
      <c r="B109" s="8">
        <v>0</v>
      </c>
      <c r="C109" s="24">
        <v>3313988</v>
      </c>
      <c r="D109" s="14" t="s">
        <v>157</v>
      </c>
      <c r="E109" s="8" t="s">
        <v>158</v>
      </c>
      <c r="F109" s="8" t="s">
        <v>12</v>
      </c>
      <c r="G109" s="8">
        <v>144</v>
      </c>
      <c r="H109" s="8" t="s">
        <v>90</v>
      </c>
      <c r="I109" s="19">
        <v>1500000</v>
      </c>
      <c r="J109" s="19">
        <v>1500000</v>
      </c>
      <c r="K109" s="19">
        <v>1500000</v>
      </c>
      <c r="L109" s="19">
        <v>1500000</v>
      </c>
      <c r="M109" s="19">
        <v>1500000</v>
      </c>
      <c r="N109" s="19">
        <v>1500000</v>
      </c>
      <c r="O109" s="19">
        <v>1500000</v>
      </c>
      <c r="P109" s="19">
        <v>1500000</v>
      </c>
      <c r="Q109" s="19">
        <v>0</v>
      </c>
      <c r="R109" s="19">
        <v>0</v>
      </c>
      <c r="S109" s="19">
        <v>1500000</v>
      </c>
      <c r="T109" s="19">
        <v>1500000</v>
      </c>
      <c r="U109" s="9">
        <f t="shared" si="12"/>
        <v>15000000</v>
      </c>
      <c r="V109" s="9">
        <f t="shared" si="10"/>
        <v>1250000</v>
      </c>
      <c r="W109" s="10">
        <f t="shared" si="13"/>
        <v>16250000</v>
      </c>
    </row>
    <row r="110" spans="1:23" x14ac:dyDescent="0.25">
      <c r="A110" s="8">
        <v>103</v>
      </c>
      <c r="B110" s="8">
        <v>0</v>
      </c>
      <c r="C110" s="24">
        <v>5545219</v>
      </c>
      <c r="D110" s="15" t="s">
        <v>159</v>
      </c>
      <c r="E110" s="8" t="s">
        <v>160</v>
      </c>
      <c r="F110" s="8" t="s">
        <v>12</v>
      </c>
      <c r="G110" s="8">
        <v>144</v>
      </c>
      <c r="H110" s="8" t="s">
        <v>90</v>
      </c>
      <c r="I110" s="19">
        <v>2000000</v>
      </c>
      <c r="J110" s="19">
        <v>2000000</v>
      </c>
      <c r="K110" s="19">
        <v>2000000</v>
      </c>
      <c r="L110" s="19">
        <v>2000000</v>
      </c>
      <c r="M110" s="19">
        <v>2000000</v>
      </c>
      <c r="N110" s="19">
        <v>2000000</v>
      </c>
      <c r="O110" s="19">
        <v>2000000</v>
      </c>
      <c r="P110" s="19">
        <v>2000000</v>
      </c>
      <c r="Q110" s="19">
        <v>0</v>
      </c>
      <c r="R110" s="19">
        <v>0</v>
      </c>
      <c r="S110" s="19">
        <v>2000000</v>
      </c>
      <c r="T110" s="19">
        <v>2000000</v>
      </c>
      <c r="U110" s="9">
        <f t="shared" si="12"/>
        <v>20000000</v>
      </c>
      <c r="V110" s="9">
        <f t="shared" si="10"/>
        <v>1666666.6666666667</v>
      </c>
      <c r="W110" s="10">
        <f t="shared" si="13"/>
        <v>21666666.666666668</v>
      </c>
    </row>
    <row r="111" spans="1:23" x14ac:dyDescent="0.25">
      <c r="A111" s="8">
        <v>104</v>
      </c>
      <c r="B111" s="8">
        <v>0</v>
      </c>
      <c r="C111" s="24">
        <v>7417510</v>
      </c>
      <c r="D111" s="15" t="s">
        <v>161</v>
      </c>
      <c r="E111" s="8" t="s">
        <v>162</v>
      </c>
      <c r="F111" s="8" t="s">
        <v>12</v>
      </c>
      <c r="G111" s="8">
        <v>144</v>
      </c>
      <c r="H111" s="8" t="s">
        <v>90</v>
      </c>
      <c r="I111" s="19">
        <v>1700000</v>
      </c>
      <c r="J111" s="19">
        <v>1700000</v>
      </c>
      <c r="K111" s="19">
        <v>1700000</v>
      </c>
      <c r="L111" s="19">
        <v>1700000</v>
      </c>
      <c r="M111" s="19">
        <v>1700000</v>
      </c>
      <c r="N111" s="19">
        <v>1700000</v>
      </c>
      <c r="O111" s="19">
        <v>1700000</v>
      </c>
      <c r="P111" s="19">
        <v>1700000</v>
      </c>
      <c r="Q111" s="19">
        <v>0</v>
      </c>
      <c r="R111" s="19">
        <v>0</v>
      </c>
      <c r="S111" s="19">
        <v>1700000</v>
      </c>
      <c r="T111" s="19">
        <v>1700000</v>
      </c>
      <c r="U111" s="9">
        <f t="shared" si="12"/>
        <v>17000000</v>
      </c>
      <c r="V111" s="9">
        <f t="shared" si="10"/>
        <v>1416666.6666666667</v>
      </c>
      <c r="W111" s="10">
        <f t="shared" si="13"/>
        <v>18416666.666666668</v>
      </c>
    </row>
    <row r="112" spans="1:23" x14ac:dyDescent="0.25">
      <c r="A112" s="8">
        <v>105</v>
      </c>
      <c r="B112" s="8">
        <v>0</v>
      </c>
      <c r="C112" s="24">
        <v>4264111</v>
      </c>
      <c r="D112" s="15" t="s">
        <v>163</v>
      </c>
      <c r="E112" s="15" t="s">
        <v>166</v>
      </c>
      <c r="F112" s="8" t="s">
        <v>12</v>
      </c>
      <c r="G112" s="8">
        <v>144</v>
      </c>
      <c r="H112" s="8" t="s">
        <v>90</v>
      </c>
      <c r="I112" s="19">
        <v>3500000</v>
      </c>
      <c r="J112" s="19">
        <v>3500000</v>
      </c>
      <c r="K112" s="19">
        <v>3500000</v>
      </c>
      <c r="L112" s="19">
        <v>3500000</v>
      </c>
      <c r="M112" s="19">
        <v>3500000</v>
      </c>
      <c r="N112" s="19">
        <v>3500000</v>
      </c>
      <c r="O112" s="19">
        <v>3500000</v>
      </c>
      <c r="P112" s="19">
        <v>3500000</v>
      </c>
      <c r="Q112" s="19">
        <v>0</v>
      </c>
      <c r="R112" s="19">
        <v>0</v>
      </c>
      <c r="S112" s="19">
        <v>3500000</v>
      </c>
      <c r="T112" s="19">
        <v>3500000</v>
      </c>
      <c r="U112" s="9">
        <f t="shared" ref="U112" si="14">SUM(I112:T112)</f>
        <v>35000000</v>
      </c>
      <c r="V112" s="9">
        <f t="shared" si="10"/>
        <v>2916666.6666666665</v>
      </c>
      <c r="W112" s="10">
        <f t="shared" ref="W112" si="15">U112+V112</f>
        <v>37916666.666666664</v>
      </c>
    </row>
    <row r="113" spans="1:23" x14ac:dyDescent="0.25">
      <c r="A113" s="8">
        <v>106</v>
      </c>
      <c r="B113" s="8">
        <v>0</v>
      </c>
      <c r="C113" s="27">
        <v>2223471</v>
      </c>
      <c r="D113" s="21" t="s">
        <v>167</v>
      </c>
      <c r="E113" s="21" t="s">
        <v>168</v>
      </c>
      <c r="F113" s="8" t="s">
        <v>12</v>
      </c>
      <c r="G113" s="8">
        <v>144</v>
      </c>
      <c r="H113" s="8" t="s">
        <v>90</v>
      </c>
      <c r="I113" s="19">
        <v>3500000</v>
      </c>
      <c r="J113" s="19">
        <v>3500000</v>
      </c>
      <c r="K113" s="19">
        <v>3500000</v>
      </c>
      <c r="L113" s="19">
        <v>3500000</v>
      </c>
      <c r="M113" s="19">
        <v>3500000</v>
      </c>
      <c r="N113" s="19">
        <v>3500000</v>
      </c>
      <c r="O113" s="19">
        <v>3500000</v>
      </c>
      <c r="P113" s="19">
        <v>3500000</v>
      </c>
      <c r="Q113" s="19">
        <v>0</v>
      </c>
      <c r="R113" s="19">
        <v>0</v>
      </c>
      <c r="S113" s="19">
        <v>3500000</v>
      </c>
      <c r="T113" s="19">
        <v>3500000</v>
      </c>
      <c r="U113" s="9">
        <f t="shared" ref="U113" si="16">SUM(I113:T113)</f>
        <v>35000000</v>
      </c>
      <c r="V113" s="9">
        <f t="shared" ref="V113" si="17">U113/12</f>
        <v>2916666.6666666665</v>
      </c>
      <c r="W113" s="10">
        <f t="shared" ref="W113" si="18">U113+V113</f>
        <v>37916666.666666664</v>
      </c>
    </row>
    <row r="114" spans="1:23" x14ac:dyDescent="0.25">
      <c r="A114" s="28" t="s">
        <v>51</v>
      </c>
      <c r="B114" s="29"/>
      <c r="C114" s="29"/>
      <c r="D114" s="29"/>
      <c r="E114" s="29"/>
      <c r="F114" s="29"/>
      <c r="G114" s="29"/>
      <c r="H114" s="30"/>
      <c r="I114" s="11">
        <f t="shared" ref="I114:W114" si="19">SUM(I8:I113)</f>
        <v>164944000</v>
      </c>
      <c r="J114" s="11">
        <f t="shared" si="19"/>
        <v>164944000</v>
      </c>
      <c r="K114" s="11">
        <f t="shared" si="19"/>
        <v>164944000</v>
      </c>
      <c r="L114" s="11">
        <f t="shared" si="19"/>
        <v>164944000</v>
      </c>
      <c r="M114" s="11">
        <f t="shared" si="19"/>
        <v>164944000</v>
      </c>
      <c r="N114" s="11">
        <f t="shared" si="19"/>
        <v>164944000</v>
      </c>
      <c r="O114" s="11">
        <f t="shared" si="19"/>
        <v>174944000</v>
      </c>
      <c r="P114" s="11">
        <f t="shared" si="19"/>
        <v>149751000</v>
      </c>
      <c r="Q114" s="11">
        <f t="shared" si="19"/>
        <v>16000000</v>
      </c>
      <c r="R114" s="11">
        <f t="shared" si="19"/>
        <v>16000000</v>
      </c>
      <c r="S114" s="11">
        <f t="shared" si="19"/>
        <v>182751000</v>
      </c>
      <c r="T114" s="11">
        <f t="shared" si="19"/>
        <v>188444000</v>
      </c>
      <c r="U114" s="11">
        <f t="shared" si="19"/>
        <v>1717554000</v>
      </c>
      <c r="V114" s="11">
        <f t="shared" si="19"/>
        <v>121030083.33333331</v>
      </c>
      <c r="W114" s="12">
        <f t="shared" si="19"/>
        <v>1838584083.333333</v>
      </c>
    </row>
  </sheetData>
  <sortState ref="A2:W64">
    <sortCondition ref="C2:C64"/>
  </sortState>
  <mergeCells count="4">
    <mergeCell ref="A114:H114"/>
    <mergeCell ref="A4:R4"/>
    <mergeCell ref="A5:R5"/>
    <mergeCell ref="A6:R6"/>
  </mergeCells>
  <pageMargins left="0.7" right="0.7" top="0.75" bottom="0.75" header="0.3" footer="0.3"/>
  <pageSetup paperSize="5" scale="5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ANUAL </vt:lpstr>
      <vt:lpstr>'RESUMEN ANUAL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CONAISI</dc:creator>
  <cp:lastModifiedBy>Acer</cp:lastModifiedBy>
  <dcterms:created xsi:type="dcterms:W3CDTF">2019-02-02T14:07:15Z</dcterms:created>
  <dcterms:modified xsi:type="dcterms:W3CDTF">2022-01-27T18:45:42Z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6f9a4894-31f0-4763-898e-e63394797c27</vt:lpwstr>
  </property>
</Properties>
</file>